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bookViews>
  <sheets>
    <sheet name="KPI Score" sheetId="1" r:id="rId1"/>
    <sheet name="Customer Response" sheetId="12" r:id="rId2"/>
    <sheet name="Warranty Closing" sheetId="13" r:id="rId3"/>
    <sheet name="Customer Visits" sheetId="3" r:id="rId4"/>
    <sheet name="Customer Training" sheetId="2" r:id="rId5"/>
    <sheet name="Complaints" sheetId="5" r:id="rId6"/>
    <sheet name="Documents" sheetId="4" r:id="rId7"/>
    <sheet name="Faulty Inspection&amp;Repair" sheetId="6" r:id="rId8"/>
    <sheet name="Team Working" sheetId="14" r:id="rId9"/>
    <sheet name="Satisfaction"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<sst xmlns="http://schemas.openxmlformats.org/spreadsheetml/2006/main" count="338" uniqueCount="229">
  <si>
    <t>KPI Matrix &amp; Assessment 2023</t>
  </si>
  <si>
    <r>
      <rPr>
        <sz val="12"/>
        <color theme="1"/>
        <rFont val="Arial"/>
        <charset val="134"/>
      </rPr>
      <t>XXX</t>
    </r>
    <r>
      <rPr>
        <sz val="12"/>
        <color theme="1"/>
        <rFont val="宋体"/>
        <charset val="134"/>
      </rPr>
      <t>（</t>
    </r>
    <r>
      <rPr>
        <sz val="12"/>
        <color theme="1"/>
        <rFont val="Arial"/>
        <charset val="134"/>
      </rPr>
      <t>NAME</t>
    </r>
    <r>
      <rPr>
        <sz val="12"/>
        <color theme="1"/>
        <rFont val="宋体"/>
        <charset val="134"/>
      </rPr>
      <t>）</t>
    </r>
    <r>
      <rPr>
        <sz val="12"/>
        <color theme="1"/>
        <rFont val="Arial"/>
        <charset val="134"/>
      </rPr>
      <t xml:space="preserve"> - XXXXXX (Region)</t>
    </r>
  </si>
  <si>
    <t>NO.</t>
  </si>
  <si>
    <t>Subject</t>
  </si>
  <si>
    <t>KPI Requests</t>
  </si>
  <si>
    <t>KPI Description</t>
  </si>
  <si>
    <t>Appraiser</t>
  </si>
  <si>
    <t>Weight</t>
  </si>
  <si>
    <t>Score( Copy here from "Score" Column, dont multiply Weight here)</t>
  </si>
  <si>
    <t>Comments</t>
  </si>
  <si>
    <t>Reviewed and rated on a monthly basis</t>
  </si>
  <si>
    <t>Result in this Month</t>
  </si>
  <si>
    <r>
      <t>Score</t>
    </r>
    <r>
      <rPr>
        <b/>
        <sz val="12"/>
        <rFont val="宋体"/>
        <charset val="134"/>
      </rPr>
      <t>（</t>
    </r>
    <r>
      <rPr>
        <b/>
        <sz val="12"/>
        <rFont val="Arial"/>
        <charset val="134"/>
      </rPr>
      <t>100 Grades</t>
    </r>
    <r>
      <rPr>
        <b/>
        <sz val="12"/>
        <rFont val="宋体"/>
        <charset val="134"/>
      </rPr>
      <t>）</t>
    </r>
    <r>
      <rPr>
        <b/>
        <sz val="12"/>
        <rFont val="Arial"/>
        <charset val="134"/>
      </rPr>
      <t xml:space="preserve"> for each KPI</t>
    </r>
  </si>
  <si>
    <t>Sales addon/minus</t>
  </si>
  <si>
    <t>Jan</t>
  </si>
  <si>
    <t>Feb</t>
  </si>
  <si>
    <t>Mar</t>
  </si>
  <si>
    <t>Apr</t>
  </si>
  <si>
    <t>May</t>
  </si>
  <si>
    <t>Jun</t>
  </si>
  <si>
    <t>Jul</t>
  </si>
  <si>
    <t>Aug</t>
  </si>
  <si>
    <t>Sep</t>
  </si>
  <si>
    <t>Oct</t>
  </si>
  <si>
    <t>Nov</t>
  </si>
  <si>
    <t>Dec</t>
  </si>
  <si>
    <t>1</t>
  </si>
  <si>
    <r>
      <rPr>
        <sz val="12"/>
        <rFont val="Arial"/>
        <charset val="134"/>
      </rPr>
      <t xml:space="preserve">Phonecall Answering Rate / </t>
    </r>
    <r>
      <rPr>
        <sz val="12"/>
        <rFont val="宋体"/>
        <charset val="134"/>
      </rPr>
      <t>电话接听率</t>
    </r>
  </si>
  <si>
    <r>
      <rPr>
        <sz val="12"/>
        <rFont val="Arial"/>
        <charset val="134"/>
      </rPr>
      <t xml:space="preserve">Phonecall Answering Rate </t>
    </r>
    <r>
      <rPr>
        <sz val="12"/>
        <rFont val="宋体"/>
        <charset val="134"/>
      </rPr>
      <t>/ 电话接听率</t>
    </r>
    <r>
      <rPr>
        <sz val="12"/>
        <rFont val="Arial"/>
        <charset val="134"/>
      </rPr>
      <t xml:space="preserve">
Scoring standard: the entire team's Phonecall Answering Rate should above 90% 
</t>
    </r>
  </si>
  <si>
    <t>Dep.</t>
  </si>
  <si>
    <t>服务响应时间</t>
  </si>
  <si>
    <t>邮件首次回复平均时间、完全解决平均时间</t>
  </si>
  <si>
    <r>
      <rPr>
        <sz val="12"/>
        <color rgb="FFFF0000"/>
        <rFont val="Arial"/>
        <charset val="134"/>
      </rPr>
      <t xml:space="preserve">Email first reply time,issues solved time / </t>
    </r>
    <r>
      <rPr>
        <sz val="12"/>
        <color rgb="FFFF0000"/>
        <rFont val="宋体"/>
        <charset val="134"/>
      </rPr>
      <t xml:space="preserve">邮件首次回复平均时间、完全解决平均时间
</t>
    </r>
    <r>
      <rPr>
        <sz val="12"/>
        <color theme="1"/>
        <rFont val="Arial"/>
        <charset val="134"/>
      </rPr>
      <t>Scoring standard</t>
    </r>
    <r>
      <rPr>
        <sz val="12"/>
        <color theme="1"/>
        <rFont val="宋体"/>
        <charset val="134"/>
      </rPr>
      <t>：</t>
    </r>
    <r>
      <rPr>
        <sz val="12"/>
        <rFont val="Arial"/>
        <charset val="134"/>
      </rPr>
      <t xml:space="preserve">First reply for clients Email issues should be completed in 2 days, at least 60% should be completed in first day, remaining ones should be completed in next day. These Email issues should be solved in 7 days. ( If spare part applications need to be applied, that will be based on submitted applicaton time )
</t>
    </r>
    <r>
      <rPr>
        <sz val="12"/>
        <rFont val="宋体"/>
        <charset val="134"/>
      </rPr>
      <t>评分基准：首次邮件问题回复应在</t>
    </r>
    <r>
      <rPr>
        <sz val="12"/>
        <rFont val="Arial"/>
        <charset val="134"/>
      </rPr>
      <t>2</t>
    </r>
    <r>
      <rPr>
        <sz val="12"/>
        <rFont val="宋体"/>
        <charset val="134"/>
      </rPr>
      <t>天内完成，第一天至少处理</t>
    </r>
    <r>
      <rPr>
        <sz val="12"/>
        <rFont val="Arial"/>
        <charset val="134"/>
      </rPr>
      <t>60%</t>
    </r>
    <r>
      <rPr>
        <sz val="12"/>
        <rFont val="宋体"/>
        <charset val="134"/>
      </rPr>
      <t>邮件，第二天回复完</t>
    </r>
    <r>
      <rPr>
        <sz val="12"/>
        <rFont val="Arial"/>
        <charset val="134"/>
      </rPr>
      <t>100%</t>
    </r>
    <r>
      <rPr>
        <sz val="12"/>
        <rFont val="宋体"/>
        <charset val="134"/>
      </rPr>
      <t>，同时解决问题时间应控制在</t>
    </r>
    <r>
      <rPr>
        <sz val="12"/>
        <rFont val="Arial"/>
        <charset val="134"/>
      </rPr>
      <t>1</t>
    </r>
    <r>
      <rPr>
        <sz val="12"/>
        <rFont val="宋体"/>
        <charset val="134"/>
      </rPr>
      <t xml:space="preserve">周内，如有备件申请，则以申请时间为准）
</t>
    </r>
    <r>
      <rPr>
        <sz val="12"/>
        <color rgb="FF0000FF"/>
        <rFont val="宋体"/>
        <charset val="134"/>
      </rPr>
      <t>（此指标同时适用于工程师与</t>
    </r>
    <r>
      <rPr>
        <sz val="12"/>
        <color rgb="FF0000FF"/>
        <rFont val="Arial"/>
        <charset val="134"/>
      </rPr>
      <t>Team Leader</t>
    </r>
    <r>
      <rPr>
        <sz val="12"/>
        <color rgb="FF0000FF"/>
        <rFont val="宋体"/>
        <charset val="134"/>
      </rPr>
      <t>）</t>
    </r>
  </si>
  <si>
    <t>即时聊天平台平均回复时间</t>
  </si>
  <si>
    <r>
      <rPr>
        <sz val="12"/>
        <rFont val="Arial"/>
        <charset val="134"/>
      </rPr>
      <t xml:space="preserve">Instant messaging/Online chat median reply time / </t>
    </r>
    <r>
      <rPr>
        <sz val="12"/>
        <rFont val="宋体"/>
        <charset val="134"/>
      </rPr>
      <t>即时聊天平台平均回复时间</t>
    </r>
  </si>
  <si>
    <r>
      <rPr>
        <sz val="12"/>
        <color rgb="FFFF0000"/>
        <rFont val="Arial"/>
        <charset val="134"/>
      </rPr>
      <t xml:space="preserve">Instant messaging/Online chat median reply time / </t>
    </r>
    <r>
      <rPr>
        <sz val="12"/>
        <color rgb="FFFF0000"/>
        <rFont val="宋体"/>
        <charset val="134"/>
      </rPr>
      <t>即时聊天平台平均回复时间（</t>
    </r>
    <r>
      <rPr>
        <sz val="12"/>
        <color rgb="FFFF0000"/>
        <rFont val="Arial"/>
        <charset val="134"/>
      </rPr>
      <t>Whatsapp, Facebook etc.</t>
    </r>
    <r>
      <rPr>
        <sz val="12"/>
        <color rgb="FFFF0000"/>
        <rFont val="宋体"/>
        <charset val="134"/>
      </rPr>
      <t>）</t>
    </r>
    <r>
      <rPr>
        <sz val="12"/>
        <rFont val="Arial"/>
        <charset val="134"/>
      </rPr>
      <t xml:space="preserve">
Scoring standard</t>
    </r>
    <r>
      <rPr>
        <sz val="12"/>
        <rFont val="宋体"/>
        <charset val="134"/>
      </rPr>
      <t>：</t>
    </r>
    <r>
      <rPr>
        <sz val="12"/>
        <rFont val="Arial"/>
        <charset val="134"/>
      </rPr>
      <t>reply time for important clients should be lower than 15 minutes.(Important clients must respond in 15 mins, ordinary clients like end user clients should respond in 24 hours.</t>
    </r>
    <r>
      <rPr>
        <sz val="12"/>
        <rFont val="宋体"/>
        <charset val="134"/>
      </rPr>
      <t>）</t>
    </r>
    <r>
      <rPr>
        <sz val="12"/>
        <rFont val="Arial"/>
        <charset val="134"/>
      </rPr>
      <t xml:space="preserve">
</t>
    </r>
    <r>
      <rPr>
        <sz val="12"/>
        <rFont val="宋体"/>
        <charset val="134"/>
      </rPr>
      <t>评分基准：</t>
    </r>
    <r>
      <rPr>
        <sz val="12"/>
        <rFont val="Arial"/>
        <charset val="134"/>
      </rPr>
      <t>important clients</t>
    </r>
    <r>
      <rPr>
        <sz val="12"/>
        <rFont val="宋体"/>
        <charset val="134"/>
      </rPr>
      <t>（</t>
    </r>
    <r>
      <rPr>
        <sz val="12"/>
        <rFont val="Arial"/>
        <charset val="134"/>
      </rPr>
      <t>Distributors, Installers</t>
    </r>
    <r>
      <rPr>
        <sz val="12"/>
        <rFont val="宋体"/>
        <charset val="134"/>
      </rPr>
      <t>）</t>
    </r>
    <r>
      <rPr>
        <sz val="12"/>
        <rFont val="Arial"/>
        <charset val="134"/>
      </rPr>
      <t>Issues should reply in 15 mins,End users Issues should reply in 24 hours</t>
    </r>
    <r>
      <rPr>
        <sz val="12"/>
        <rFont val="宋体"/>
        <charset val="134"/>
      </rPr>
      <t>。</t>
    </r>
    <r>
      <rPr>
        <sz val="12"/>
        <rFont val="Arial"/>
        <charset val="134"/>
      </rPr>
      <t xml:space="preserve">
</t>
    </r>
    <r>
      <rPr>
        <sz val="12"/>
        <rFont val="宋体"/>
        <charset val="134"/>
      </rPr>
      <t xml:space="preserve">
</t>
    </r>
    <r>
      <rPr>
        <sz val="12"/>
        <color rgb="FF0000FF"/>
        <rFont val="宋体"/>
        <charset val="134"/>
      </rPr>
      <t>（此指标同时适用于工程师与</t>
    </r>
    <r>
      <rPr>
        <sz val="12"/>
        <color rgb="FF0000FF"/>
        <rFont val="Arial"/>
        <charset val="134"/>
      </rPr>
      <t>Team Leader</t>
    </r>
    <r>
      <rPr>
        <sz val="12"/>
        <color rgb="FF0000FF"/>
        <rFont val="宋体"/>
        <charset val="134"/>
      </rPr>
      <t>）</t>
    </r>
  </si>
  <si>
    <t>月度服务量</t>
  </si>
  <si>
    <t xml:space="preserve"> Solved tickets / 解决问题数</t>
  </si>
  <si>
    <r>
      <rPr>
        <sz val="12"/>
        <color rgb="FFFF0000"/>
        <rFont val="Arial"/>
        <charset val="134"/>
      </rPr>
      <t xml:space="preserve">Solved tickets / </t>
    </r>
    <r>
      <rPr>
        <sz val="12"/>
        <color rgb="FFFF0000"/>
        <rFont val="宋体"/>
        <charset val="134"/>
      </rPr>
      <t xml:space="preserve">解决问题数
</t>
    </r>
    <r>
      <rPr>
        <sz val="12"/>
        <color theme="1"/>
        <rFont val="Arial"/>
        <charset val="134"/>
      </rPr>
      <t>Scoring standard</t>
    </r>
    <r>
      <rPr>
        <sz val="12"/>
        <color theme="1"/>
        <rFont val="宋体"/>
        <charset val="134"/>
      </rPr>
      <t>：</t>
    </r>
    <r>
      <rPr>
        <sz val="12"/>
        <rFont val="宋体"/>
        <charset val="134"/>
      </rPr>
      <t xml:space="preserve">
（技术服务工程师核算个人的月度服务量，</t>
    </r>
    <r>
      <rPr>
        <sz val="12"/>
        <color rgb="FF0000FF"/>
        <rFont val="宋体"/>
        <charset val="134"/>
      </rPr>
      <t>团队主管T</t>
    </r>
    <r>
      <rPr>
        <sz val="12"/>
        <color rgb="FF0000FF"/>
        <rFont val="Arial"/>
        <charset val="134"/>
      </rPr>
      <t>eam Leader</t>
    </r>
    <r>
      <rPr>
        <sz val="12"/>
        <color rgb="FF0000FF"/>
        <rFont val="宋体"/>
        <charset val="134"/>
      </rPr>
      <t>需要同时核算团队的总的月度服务量，以及个人的月度服务量）</t>
    </r>
    <r>
      <rPr>
        <sz val="12"/>
        <rFont val="宋体"/>
        <charset val="134"/>
      </rPr>
      <t xml:space="preserve">
由区域统计月度服务量数据，作为区域经理评分的参考</t>
    </r>
  </si>
  <si>
    <r>
      <rPr>
        <sz val="12"/>
        <rFont val="Arial"/>
        <charset val="134"/>
      </rPr>
      <t>OSS Warranty Claim following up speed 
OSS</t>
    </r>
    <r>
      <rPr>
        <sz val="12"/>
        <rFont val="宋体"/>
        <charset val="134"/>
      </rPr>
      <t>质保申请平均处理时间</t>
    </r>
  </si>
  <si>
    <r>
      <rPr>
        <sz val="12"/>
        <rFont val="Arial"/>
        <charset val="134"/>
      </rPr>
      <t>OSS warranty claim average dealing time
OSS</t>
    </r>
    <r>
      <rPr>
        <sz val="12"/>
        <rFont val="宋体"/>
        <charset val="134"/>
      </rPr>
      <t>换机、换板、现场服务跟进与结案</t>
    </r>
  </si>
  <si>
    <r>
      <rPr>
        <sz val="12"/>
        <color rgb="FFFF0000"/>
        <rFont val="Arial"/>
        <charset val="134"/>
      </rPr>
      <t>OSS warranty claim average dealing time / OSS</t>
    </r>
    <r>
      <rPr>
        <sz val="12"/>
        <color rgb="FFFF0000"/>
        <rFont val="宋体"/>
        <charset val="134"/>
      </rPr>
      <t xml:space="preserve">质保申请平均处理时间
</t>
    </r>
    <r>
      <rPr>
        <sz val="12"/>
        <rFont val="Arial"/>
        <charset val="134"/>
      </rPr>
      <t>Scoring standard</t>
    </r>
    <r>
      <rPr>
        <sz val="12"/>
        <rFont val="宋体"/>
        <charset val="134"/>
      </rPr>
      <t>：</t>
    </r>
    <r>
      <rPr>
        <sz val="12"/>
        <rFont val="Arial"/>
        <charset val="134"/>
      </rPr>
      <t xml:space="preserve">OSS warranty claim average dealing time (including replace device, replace board, Onsite service), from the warranty claim form been created, to replacement or board sent, or onsite service had been carried out(Field Service Report been uploaded), should be controlled in 7(SEVEN) natural days.
</t>
    </r>
    <r>
      <rPr>
        <sz val="12"/>
        <rFont val="宋体"/>
        <charset val="134"/>
      </rPr>
      <t>评分标准：工程师本人的</t>
    </r>
    <r>
      <rPr>
        <sz val="12"/>
        <rFont val="Arial"/>
        <charset val="134"/>
      </rPr>
      <t>OSS</t>
    </r>
    <r>
      <rPr>
        <sz val="12"/>
        <rFont val="宋体"/>
        <charset val="134"/>
      </rPr>
      <t>质保流程（换机，换板，现场服务）平均处理时间，从客户提交申请到备品备件发货，或上传现场服务报告，控制在</t>
    </r>
    <r>
      <rPr>
        <sz val="12"/>
        <rFont val="Arial"/>
        <charset val="134"/>
      </rPr>
      <t>7</t>
    </r>
    <r>
      <rPr>
        <sz val="12"/>
        <color rgb="FFFF0000"/>
        <rFont val="宋体"/>
        <charset val="134"/>
      </rPr>
      <t>个自然日</t>
    </r>
    <r>
      <rPr>
        <sz val="12"/>
        <rFont val="宋体"/>
        <charset val="134"/>
      </rPr>
      <t>完成。
（工程师考核个人的数据，</t>
    </r>
    <r>
      <rPr>
        <sz val="12"/>
        <color rgb="FF0000FF"/>
        <rFont val="宋体"/>
        <charset val="134"/>
      </rPr>
      <t>团队主管</t>
    </r>
    <r>
      <rPr>
        <sz val="12"/>
        <color rgb="FF0000FF"/>
        <rFont val="Arial"/>
        <charset val="134"/>
      </rPr>
      <t>Team Leader</t>
    </r>
    <r>
      <rPr>
        <sz val="12"/>
        <color rgb="FF0000FF"/>
        <rFont val="宋体"/>
        <charset val="134"/>
      </rPr>
      <t>汇总核算团队总的</t>
    </r>
    <r>
      <rPr>
        <sz val="12"/>
        <color rgb="FF0000FF"/>
        <rFont val="Arial"/>
        <charset val="134"/>
      </rPr>
      <t>OSS</t>
    </r>
    <r>
      <rPr>
        <sz val="12"/>
        <color rgb="FF0000FF"/>
        <rFont val="宋体"/>
        <charset val="134"/>
      </rPr>
      <t>质保申请平均处理时间）</t>
    </r>
  </si>
  <si>
    <r>
      <rPr>
        <sz val="12"/>
        <rFont val="Arial"/>
        <charset val="134"/>
      </rPr>
      <t xml:space="preserve">Customer Visits &amp; On-site technical  support 
</t>
    </r>
    <r>
      <rPr>
        <sz val="12"/>
        <rFont val="宋体"/>
        <charset val="134"/>
      </rPr>
      <t>客户拜访与现场服务</t>
    </r>
  </si>
  <si>
    <r>
      <rPr>
        <sz val="12"/>
        <rFont val="Arial"/>
        <charset val="134"/>
      </rPr>
      <t xml:space="preserve">Total customer visits or on-site technical supports per service engineer per month </t>
    </r>
    <r>
      <rPr>
        <sz val="12"/>
        <rFont val="宋体"/>
        <charset val="134"/>
      </rPr>
      <t>仅根据工程师数量，考核团队总的客户拜访和现场服务数量目标</t>
    </r>
  </si>
  <si>
    <r>
      <rPr>
        <sz val="12"/>
        <color rgb="FFFF0000"/>
        <rFont val="Arial"/>
        <charset val="134"/>
      </rPr>
      <t xml:space="preserve">Customer Visits &amp; On-site technical  support </t>
    </r>
    <r>
      <rPr>
        <sz val="12"/>
        <color rgb="FFFF0000"/>
        <rFont val="宋体"/>
        <charset val="134"/>
      </rPr>
      <t>客户拜访与现场服务</t>
    </r>
    <r>
      <rPr>
        <sz val="12"/>
        <rFont val="Arial"/>
        <charset val="134"/>
      </rPr>
      <t xml:space="preserve">
Scoring standard</t>
    </r>
    <r>
      <rPr>
        <sz val="12"/>
        <rFont val="宋体"/>
        <charset val="134"/>
      </rPr>
      <t xml:space="preserve">：
</t>
    </r>
    <r>
      <rPr>
        <sz val="12"/>
        <rFont val="Arial"/>
        <charset val="134"/>
      </rPr>
      <t xml:space="preserve">1. Should have at least 4 customer visits per month;
2. For each visit, a customer visit plan and report, or the Field servie report should be submitted.
</t>
    </r>
    <r>
      <rPr>
        <sz val="12"/>
        <rFont val="宋体"/>
        <charset val="134"/>
      </rPr>
      <t>评分基准：工程师平均</t>
    </r>
    <r>
      <rPr>
        <sz val="12"/>
        <rFont val="Arial"/>
        <charset val="134"/>
      </rPr>
      <t>4</t>
    </r>
    <r>
      <rPr>
        <sz val="12"/>
        <rFont val="宋体"/>
        <charset val="134"/>
      </rPr>
      <t>次</t>
    </r>
    <r>
      <rPr>
        <sz val="12"/>
        <rFont val="Arial"/>
        <charset val="134"/>
      </rPr>
      <t>/</t>
    </r>
    <r>
      <rPr>
        <sz val="12"/>
        <rFont val="宋体"/>
        <charset val="134"/>
      </rPr>
      <t>月的客户拜访。拜访内容为直接客户拜访</t>
    </r>
    <r>
      <rPr>
        <sz val="12"/>
        <rFont val="Arial"/>
        <charset val="134"/>
      </rPr>
      <t>(</t>
    </r>
    <r>
      <rPr>
        <sz val="12"/>
        <rFont val="宋体"/>
        <charset val="134"/>
      </rPr>
      <t>拜访同时需开展客户培训</t>
    </r>
    <r>
      <rPr>
        <sz val="12"/>
        <rFont val="Arial"/>
        <charset val="134"/>
      </rPr>
      <t>)</t>
    </r>
    <r>
      <rPr>
        <sz val="12"/>
        <rFont val="宋体"/>
        <charset val="134"/>
      </rPr>
      <t>、培训拜访，也包括因客诉需求前往现场、提供现场服务。不核算个人的拜访数量，</t>
    </r>
    <r>
      <rPr>
        <sz val="12"/>
        <color rgb="FFFF0000"/>
        <rFont val="宋体"/>
        <charset val="134"/>
      </rPr>
      <t>按季度核算，本季度绩效取上季度</t>
    </r>
    <r>
      <rPr>
        <sz val="12"/>
        <color rgb="FFFF0000"/>
        <rFont val="Arial"/>
        <charset val="134"/>
      </rPr>
      <t>3</t>
    </r>
    <r>
      <rPr>
        <sz val="12"/>
        <color rgb="FFFF0000"/>
        <rFont val="宋体"/>
        <charset val="134"/>
      </rPr>
      <t>个月的平均值</t>
    </r>
    <r>
      <rPr>
        <sz val="12"/>
        <rFont val="宋体"/>
        <charset val="134"/>
      </rPr>
      <t xml:space="preserve">。团队主管同时要有个人的指标
</t>
    </r>
    <r>
      <rPr>
        <sz val="12"/>
        <color rgb="FF0000FF"/>
        <rFont val="宋体"/>
        <charset val="134"/>
      </rPr>
      <t>（此指标同时适用于工程师与</t>
    </r>
    <r>
      <rPr>
        <sz val="12"/>
        <color rgb="FF0000FF"/>
        <rFont val="Arial"/>
        <charset val="134"/>
      </rPr>
      <t>Team Leader</t>
    </r>
    <r>
      <rPr>
        <sz val="12"/>
        <color rgb="FF0000FF"/>
        <rFont val="宋体"/>
        <charset val="134"/>
      </rPr>
      <t>）</t>
    </r>
  </si>
  <si>
    <r>
      <rPr>
        <sz val="12"/>
        <rFont val="Arial"/>
        <charset val="134"/>
      </rPr>
      <t xml:space="preserve">Customer Satisfaction 
</t>
    </r>
    <r>
      <rPr>
        <sz val="12"/>
        <rFont val="宋体"/>
        <charset val="134"/>
      </rPr>
      <t>客户满意度评价</t>
    </r>
    <r>
      <rPr>
        <sz val="12"/>
        <rFont val="Arial"/>
        <charset val="134"/>
      </rPr>
      <t xml:space="preserve">          </t>
    </r>
  </si>
  <si>
    <r>
      <rPr>
        <sz val="12"/>
        <rFont val="Arial"/>
        <charset val="134"/>
      </rPr>
      <t xml:space="preserve">Basic scores from OSS/Other platforms, minus with customer complaints 
</t>
    </r>
    <r>
      <rPr>
        <sz val="12"/>
        <rFont val="宋体"/>
        <charset val="134"/>
      </rPr>
      <t>基础得分来源于</t>
    </r>
    <r>
      <rPr>
        <sz val="12"/>
        <rFont val="Arial"/>
        <charset val="134"/>
      </rPr>
      <t>OSS</t>
    </r>
    <r>
      <rPr>
        <sz val="12"/>
        <rFont val="宋体"/>
        <charset val="134"/>
      </rPr>
      <t>及其它平台，减去客户或销售投诉扣分（如有）</t>
    </r>
    <r>
      <rPr>
        <b/>
        <sz val="12"/>
        <color rgb="FF0000FF"/>
        <rFont val="宋体"/>
        <charset val="134"/>
      </rPr>
      <t>（此指标同时适用于工程师与</t>
    </r>
    <r>
      <rPr>
        <b/>
        <sz val="12"/>
        <color rgb="FF0000FF"/>
        <rFont val="Arial"/>
        <charset val="134"/>
      </rPr>
      <t>Team Leader</t>
    </r>
    <r>
      <rPr>
        <b/>
        <sz val="12"/>
        <color rgb="FF0000FF"/>
        <rFont val="宋体"/>
        <charset val="134"/>
      </rPr>
      <t>）</t>
    </r>
  </si>
  <si>
    <r>
      <rPr>
        <sz val="12"/>
        <color rgb="FFFF0000"/>
        <rFont val="Arial"/>
        <charset val="134"/>
      </rPr>
      <t>Zendesk CSAT / Zendesk</t>
    </r>
    <r>
      <rPr>
        <sz val="12"/>
        <color rgb="FFFF0000"/>
        <rFont val="宋体"/>
        <charset val="134"/>
      </rPr>
      <t>满意度评价，</t>
    </r>
    <r>
      <rPr>
        <sz val="12"/>
        <color rgb="FFFF0000"/>
        <rFont val="Arial"/>
        <charset val="134"/>
      </rPr>
      <t xml:space="preserve"> weekly questionaire, Client feedback</t>
    </r>
    <r>
      <rPr>
        <sz val="12"/>
        <color rgb="FFFF0000"/>
        <rFont val="宋体"/>
        <charset val="134"/>
      </rPr>
      <t xml:space="preserve">
</t>
    </r>
    <r>
      <rPr>
        <sz val="12"/>
        <color theme="1"/>
        <rFont val="Arial"/>
        <charset val="134"/>
      </rPr>
      <t>Basic score of 100 points * Customer satisfaction evaluation percentage from Zendesk platform (phone, online chat, email);</t>
    </r>
    <r>
      <rPr>
        <sz val="12"/>
        <rFont val="Arial"/>
        <charset val="134"/>
      </rPr>
      <t xml:space="preserv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 xml:space="preserve">Zendesk </t>
    </r>
    <r>
      <rPr>
        <sz val="12"/>
        <rFont val="宋体"/>
        <charset val="134"/>
      </rPr>
      <t>平台的客户满意度评价百分率（电话、在线聊天，邮件）；</t>
    </r>
  </si>
  <si>
    <r>
      <rPr>
        <sz val="12"/>
        <color rgb="FFFF0000"/>
        <rFont val="Arial"/>
        <charset val="134"/>
      </rPr>
      <t>OSS CSAT / OSS</t>
    </r>
    <r>
      <rPr>
        <sz val="12"/>
        <color rgb="FFFF0000"/>
        <rFont val="宋体"/>
        <charset val="134"/>
      </rPr>
      <t>满意度评价</t>
    </r>
    <r>
      <rPr>
        <sz val="12"/>
        <rFont val="Arial"/>
        <charset val="134"/>
      </rPr>
      <t xml:space="preserve">
Basic score of 100 points * percentage of customer satisfaction evaluation from the OSS platform (OSS warranty claims: replacement, board replacement, on-site service);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OSS</t>
    </r>
    <r>
      <rPr>
        <sz val="12"/>
        <rFont val="宋体"/>
        <charset val="134"/>
      </rPr>
      <t>平台的客户满意度评价百分率（</t>
    </r>
    <r>
      <rPr>
        <sz val="12"/>
        <rFont val="Arial"/>
        <charset val="134"/>
      </rPr>
      <t>OSS</t>
    </r>
    <r>
      <rPr>
        <sz val="12"/>
        <rFont val="宋体"/>
        <charset val="134"/>
      </rPr>
      <t>换机申请模块：换机、换板、现场服务）；</t>
    </r>
  </si>
  <si>
    <r>
      <rPr>
        <sz val="12"/>
        <color rgb="FFFF0000"/>
        <rFont val="Arial"/>
        <charset val="134"/>
      </rPr>
      <t xml:space="preserve">Customer or sales complaints (if any) </t>
    </r>
    <r>
      <rPr>
        <sz val="12"/>
        <color rgb="FFFF0000"/>
        <rFont val="宋体"/>
        <charset val="134"/>
      </rPr>
      <t>客户或销售投诉（如有）</t>
    </r>
    <r>
      <rPr>
        <sz val="12"/>
        <rFont val="Arial"/>
        <charset val="134"/>
      </rPr>
      <t xml:space="preserve">
If complaints are received from customers or sales, 5 points will be deducted each time based on the number of times. Complaint related emails, screenshots, or documents are required. This including sales believing that the regional manager has unprofessional or negative behavior on the client side.
</t>
    </r>
    <r>
      <rPr>
        <sz val="12"/>
        <rFont val="宋体"/>
        <charset val="134"/>
      </rPr>
      <t>本区域收到客户或者销售的投诉，</t>
    </r>
    <r>
      <rPr>
        <sz val="12"/>
        <color rgb="FFFF0000"/>
        <rFont val="宋体"/>
        <charset val="134"/>
      </rPr>
      <t>按次数每次扣减</t>
    </r>
    <r>
      <rPr>
        <sz val="12"/>
        <color rgb="FFFF0000"/>
        <rFont val="Arial"/>
        <charset val="134"/>
      </rPr>
      <t>10</t>
    </r>
    <r>
      <rPr>
        <sz val="12"/>
        <color rgb="FFFF0000"/>
        <rFont val="宋体"/>
        <charset val="134"/>
      </rPr>
      <t>分</t>
    </r>
    <r>
      <rPr>
        <sz val="12"/>
        <rFont val="宋体"/>
        <charset val="134"/>
      </rPr>
      <t>。需有投诉相关邮件或截图或相关文档，包括销售认为区域经理在客户端有不专业或消极表现的行为等。</t>
    </r>
  </si>
  <si>
    <r>
      <rPr>
        <sz val="12"/>
        <rFont val="宋体"/>
        <charset val="134"/>
      </rPr>
      <t>工作汇报，主要跟进事项的结案或关闭</t>
    </r>
    <r>
      <rPr>
        <sz val="12"/>
        <rFont val="Arial"/>
        <charset val="134"/>
      </rPr>
      <t xml:space="preserve"> Work report, mainly following up on the closing or closure of matters</t>
    </r>
  </si>
  <si>
    <r>
      <rPr>
        <sz val="12"/>
        <rFont val="宋体"/>
        <charset val="134"/>
      </rPr>
      <t>周报、月报等服务记录的按时提交，周会、月会的主要跟进事项的结案或关闭</t>
    </r>
    <r>
      <rPr>
        <sz val="12"/>
        <rFont val="Arial"/>
        <charset val="134"/>
      </rPr>
      <t xml:space="preserve"> Submission of service records such as weekly and monthly reports on time, closing or closing of major follow-up matters of weekly and monthly meetings</t>
    </r>
  </si>
  <si>
    <r>
      <rPr>
        <sz val="12"/>
        <rFont val="宋体"/>
        <charset val="134"/>
      </rPr>
      <t>工作汇报，主要跟进事项的结案或关闭</t>
    </r>
    <r>
      <rPr>
        <sz val="12"/>
        <rFont val="Arial"/>
        <charset val="134"/>
      </rPr>
      <t xml:space="preserve">
</t>
    </r>
    <r>
      <rPr>
        <sz val="12"/>
        <rFont val="宋体"/>
        <charset val="134"/>
      </rPr>
      <t>工程师周报月报的及时提交率。周报、月报，周会、月会的主要跟进事项的结案率（含关闭的）。是否有效结案或关闭，以周报月报以及与直属上级团队会议记录为判定依据；</t>
    </r>
    <r>
      <rPr>
        <sz val="12"/>
        <rFont val="Arial"/>
        <charset val="134"/>
      </rPr>
      <t xml:space="preserve">
</t>
    </r>
    <r>
      <rPr>
        <sz val="12"/>
        <color rgb="FF0000FF"/>
        <rFont val="宋体"/>
        <charset val="134"/>
      </rPr>
      <t xml:space="preserve">（此指标同时适用于工程师与Team Leader）
</t>
    </r>
    <r>
      <rPr>
        <sz val="12"/>
        <rFont val="Arial"/>
        <charset val="134"/>
      </rPr>
      <t>Work report, mainly following up on the closing or closure of matters
Timely submission rate of engineers’ weekly and monthly reports. Weekly reports, monthly reports, and the closing rate of major follow-up matters at weekly and monthly meetings (including closed ones). Whether the case is effectively concluded or closed will be determined based on weekly and monthly reports and meeting minutes with the immediate superior team;
(This indicator applies to both engineers and Team Leaders)</t>
    </r>
  </si>
  <si>
    <t>客诉处理与跟进</t>
  </si>
  <si>
    <t xml:space="preserve">按周更新本区域的客诉问题跟踪进展；积极提交客诉                </t>
  </si>
  <si>
    <r>
      <rPr>
        <sz val="12"/>
        <rFont val="宋体"/>
        <charset val="134"/>
      </rPr>
      <t>积极提交客诉</t>
    </r>
    <r>
      <rPr>
        <sz val="12"/>
        <rFont val="Arial"/>
        <charset val="134"/>
      </rPr>
      <t xml:space="preserve">
</t>
    </r>
    <r>
      <rPr>
        <sz val="12"/>
        <color rgb="FF0000FF"/>
        <rFont val="宋体"/>
        <charset val="134"/>
      </rPr>
      <t xml:space="preserve">（此指标同时适用于工程师与Team Leader）；每名工程师至少反馈2 个/月
</t>
    </r>
    <r>
      <rPr>
        <sz val="12"/>
        <rFont val="Arial"/>
        <charset val="134"/>
      </rPr>
      <t>Actively submit at least 2 customer complaints including Product Quality, Defects , Strange Issues etc. to AMOS per month and follow up on them</t>
    </r>
  </si>
  <si>
    <t>客户培训、技术文档输出</t>
  </si>
  <si>
    <t>培训，客诉，文档撰写等客户与团队支持输出</t>
  </si>
  <si>
    <r>
      <rPr>
        <sz val="12"/>
        <color rgb="FFFF0000"/>
        <rFont val="宋体"/>
        <charset val="134"/>
      </rPr>
      <t>客户培训、技术文档输出</t>
    </r>
    <r>
      <rPr>
        <sz val="12"/>
        <rFont val="宋体"/>
        <charset val="134"/>
      </rPr>
      <t xml:space="preserve">
1. 客户培训（包括客户拜访培训、远程培训、分公司办公室培训），1次/工程师/月。
2. 技术文档，培训PPT，小视频（解决客户问题的小视频，每个视频控制在两分钟以内），撰写、整理、归档，数量要求本地工程师2/份/月，取小数点前整数；
</t>
    </r>
    <r>
      <rPr>
        <sz val="12"/>
        <color rgb="FF0000FF"/>
        <rFont val="宋体"/>
        <charset val="134"/>
      </rPr>
      <t xml:space="preserve">（工程师个人：两个项目加起来的数量，大于等于3则此KPI项目达标。Team Leader则需要团队总指标达标，以及个人指标也达标）
</t>
    </r>
    <r>
      <rPr>
        <sz val="12"/>
        <rFont val="Arial"/>
        <charset val="134"/>
      </rPr>
      <t>Customer training, technical document output
1. Customer training (including customer visit training, remote training, branch office training), 1 time/engineer/month.
2. Technical documents, training PPT, short videos (short videos that solve customer problems, each video is controlled within two minutes), write, organize, and archive. The quantity requires local engineers to be 2 per month, rounded to the whole number before the decimal point;
(Individual engineers: If the combined quantity of the two projects is greater than or equal to 3, the KPI project meets the standard. Team Leader needs the total team indicator to meet the standard, and the personal indicator also needs to meet the standard)</t>
    </r>
  </si>
  <si>
    <t>月度考试 monthly specialized exams</t>
  </si>
  <si>
    <t>月度考试</t>
  </si>
  <si>
    <r>
      <rPr>
        <sz val="12"/>
        <rFont val="Arial"/>
        <charset val="134"/>
      </rPr>
      <t>Improve professional technical skills and work abilities; Attend monthly specialized exams organized by the supervisor, aiming to score 80 or more in these exams.</t>
    </r>
    <r>
      <rPr>
        <sz val="12"/>
        <rFont val="宋体"/>
        <charset val="134"/>
      </rPr>
      <t>专业技术水平及工作能力提升；</t>
    </r>
    <r>
      <rPr>
        <sz val="12"/>
        <rFont val="Arial"/>
        <charset val="134"/>
      </rPr>
      <t xml:space="preserve"> </t>
    </r>
    <r>
      <rPr>
        <sz val="12"/>
        <rFont val="宋体"/>
        <charset val="134"/>
      </rPr>
      <t>参加由主管组织的月度专题考试，达到相关考试达到</t>
    </r>
    <r>
      <rPr>
        <sz val="12"/>
        <rFont val="Arial"/>
        <charset val="134"/>
      </rPr>
      <t>80</t>
    </r>
    <r>
      <rPr>
        <sz val="12"/>
        <rFont val="宋体"/>
        <charset val="134"/>
      </rPr>
      <t>分以上</t>
    </r>
  </si>
  <si>
    <t>其它事项的支持响应</t>
  </si>
  <si>
    <t>其它事项支持响应的及时性、实际完成情况</t>
  </si>
  <si>
    <r>
      <rPr>
        <sz val="12"/>
        <color rgb="FFFF0000"/>
        <rFont val="宋体"/>
        <charset val="134"/>
      </rPr>
      <t>其它事项支持响应的及时性、实际完成情况</t>
    </r>
    <r>
      <rPr>
        <sz val="12"/>
        <rFont val="宋体"/>
        <charset val="134"/>
      </rPr>
      <t xml:space="preserve">
比如：仓库整理、盘点；研发测试配合；故障机返回保税维修；产品升级改制；现场支援等的临时性需求。有需求时需快速响应、按要求完成，由区域经理评分。
Other matters support response timeliness and actual completion status
For example: warehouse organization and inventory; R&amp;D testing cooperation; return of faulty machines to bonded repairs; product upgrades and modifications; on-site support, etc. temporary needs. When there is a need, you need to respond quickly, complete it as required, and be graded by the regional manager.
Especially Warehouse Reparing Tasks assigned by Amos</t>
    </r>
  </si>
  <si>
    <r>
      <rPr>
        <b/>
        <sz val="12"/>
        <rFont val="Arial"/>
        <charset val="134"/>
      </rPr>
      <t xml:space="preserve">KPI Score </t>
    </r>
    <r>
      <rPr>
        <sz val="12"/>
        <rFont val="Arial"/>
        <charset val="134"/>
      </rPr>
      <t>= Sum (score for each item * weight)</t>
    </r>
  </si>
  <si>
    <t>Annual KPI Score</t>
  </si>
  <si>
    <t>Performance Rating</t>
  </si>
  <si>
    <r>
      <rPr>
        <b/>
        <sz val="12"/>
        <color theme="1"/>
        <rFont val="Arial"/>
        <charset val="134"/>
      </rPr>
      <t>■A: Excellent</t>
    </r>
    <r>
      <rPr>
        <b/>
        <sz val="12"/>
        <color theme="1"/>
        <rFont val="等线"/>
        <charset val="134"/>
      </rPr>
      <t>（</t>
    </r>
    <r>
      <rPr>
        <b/>
        <sz val="12"/>
        <color theme="1"/>
        <rFont val="Arial"/>
        <charset val="134"/>
      </rPr>
      <t>X</t>
    </r>
    <r>
      <rPr>
        <b/>
        <sz val="12"/>
        <color theme="1"/>
        <rFont val="等线"/>
        <charset val="134"/>
      </rPr>
      <t>≧</t>
    </r>
    <r>
      <rPr>
        <b/>
        <sz val="12"/>
        <color theme="1"/>
        <rFont val="Arial"/>
        <charset val="134"/>
      </rPr>
      <t>90</t>
    </r>
    <r>
      <rPr>
        <b/>
        <sz val="12"/>
        <color theme="1"/>
        <rFont val="等线"/>
        <charset val="134"/>
      </rPr>
      <t>）</t>
    </r>
    <r>
      <rPr>
        <b/>
        <sz val="12"/>
        <color theme="1"/>
        <rFont val="Arial"/>
        <charset val="134"/>
      </rPr>
      <t xml:space="preserve">    </t>
    </r>
    <r>
      <rPr>
        <b/>
        <sz val="12"/>
        <rFont val="Arial"/>
        <charset val="134"/>
      </rPr>
      <t xml:space="preserve">                                 □B: Meets Expectations (80</t>
    </r>
    <r>
      <rPr>
        <b/>
        <sz val="12"/>
        <rFont val="等线"/>
        <charset val="134"/>
      </rPr>
      <t>≦</t>
    </r>
    <r>
      <rPr>
        <b/>
        <sz val="12"/>
        <rFont val="Arial"/>
        <charset val="134"/>
      </rPr>
      <t>X</t>
    </r>
    <r>
      <rPr>
        <b/>
        <sz val="12"/>
        <rFont val="等线"/>
        <charset val="134"/>
      </rPr>
      <t>＜</t>
    </r>
    <r>
      <rPr>
        <b/>
        <sz val="12"/>
        <rFont val="Arial"/>
        <charset val="134"/>
      </rPr>
      <t>89</t>
    </r>
    <r>
      <rPr>
        <b/>
        <sz val="12"/>
        <rFont val="等线"/>
        <charset val="134"/>
      </rPr>
      <t>）</t>
    </r>
    <r>
      <rPr>
        <b/>
        <sz val="12"/>
        <rFont val="Arial"/>
        <charset val="134"/>
      </rPr>
      <t xml:space="preserve"> 
□C: Needs Improvement (70</t>
    </r>
    <r>
      <rPr>
        <b/>
        <sz val="12"/>
        <rFont val="等线"/>
        <charset val="134"/>
      </rPr>
      <t>≦</t>
    </r>
    <r>
      <rPr>
        <b/>
        <sz val="12"/>
        <rFont val="Arial"/>
        <charset val="134"/>
      </rPr>
      <t>X</t>
    </r>
    <r>
      <rPr>
        <b/>
        <sz val="12"/>
        <rFont val="等线"/>
        <charset val="134"/>
      </rPr>
      <t>＜</t>
    </r>
    <r>
      <rPr>
        <b/>
        <sz val="12"/>
        <rFont val="Arial"/>
        <charset val="134"/>
      </rPr>
      <t>79)              □D: Unacceptable (X</t>
    </r>
    <r>
      <rPr>
        <b/>
        <sz val="12"/>
        <rFont val="等线"/>
        <charset val="134"/>
      </rPr>
      <t>＜</t>
    </r>
    <r>
      <rPr>
        <b/>
        <sz val="12"/>
        <rFont val="Arial"/>
        <charset val="134"/>
      </rPr>
      <t>70</t>
    </r>
    <r>
      <rPr>
        <b/>
        <sz val="12"/>
        <rFont val="等线"/>
        <charset val="134"/>
      </rPr>
      <t>）</t>
    </r>
    <r>
      <rPr>
        <b/>
        <sz val="12"/>
        <rFont val="Arial"/>
        <charset val="134"/>
      </rPr>
      <t xml:space="preserve">     </t>
    </r>
    <r>
      <rPr>
        <b/>
        <sz val="12"/>
        <color indexed="8"/>
        <rFont val="Arial"/>
        <charset val="134"/>
      </rPr>
      <t xml:space="preserve">  </t>
    </r>
  </si>
  <si>
    <t>Remarks: All the KPIs are reviewed and rated on a monthly basis</t>
  </si>
  <si>
    <t>Customer Response Speed</t>
  </si>
  <si>
    <t>Call response</t>
  </si>
  <si>
    <t>Instant messaging/chat</t>
  </si>
  <si>
    <t>Email response</t>
  </si>
  <si>
    <t>Month</t>
  </si>
  <si>
    <t>Phonecall answering Rate</t>
  </si>
  <si>
    <t>Score</t>
  </si>
  <si>
    <t>Median reply time</t>
  </si>
  <si>
    <t xml:space="preserve"> Email first reply time median</t>
  </si>
  <si>
    <t>Email full resolution time median</t>
  </si>
  <si>
    <t>January</t>
  </si>
  <si>
    <t>February</t>
  </si>
  <si>
    <t>March</t>
  </si>
  <si>
    <t>April</t>
  </si>
  <si>
    <t>June</t>
  </si>
  <si>
    <t>July</t>
  </si>
  <si>
    <t>August</t>
  </si>
  <si>
    <t>September</t>
  </si>
  <si>
    <t>October</t>
  </si>
  <si>
    <t>November</t>
  </si>
  <si>
    <t>December</t>
  </si>
  <si>
    <t>Phonecall answering Rate - Scoring scheme</t>
  </si>
  <si>
    <t>Instant messaging/chat - Scoring scheme</t>
  </si>
  <si>
    <t>Email Response - Scoring scheme</t>
  </si>
  <si>
    <t>Answering Rate</t>
  </si>
  <si>
    <t>SCORE</t>
  </si>
  <si>
    <t>first reply time median</t>
  </si>
  <si>
    <t>full resolution time median</t>
  </si>
  <si>
    <t>Remarks</t>
  </si>
  <si>
    <t>If lower than 80%</t>
  </si>
  <si>
    <t>If lower than 10 min</t>
  </si>
  <si>
    <t>lower than 100 min, and</t>
  </si>
  <si>
    <t xml:space="preserve"> lowe than 12 hours</t>
  </si>
  <si>
    <t>the 2 parts should both meets</t>
  </si>
  <si>
    <t>80% - 85%</t>
  </si>
  <si>
    <t>If lower than 12 min</t>
  </si>
  <si>
    <t>100 min - 120 min, and</t>
  </si>
  <si>
    <t xml:space="preserve"> 12 hours - 15 hours</t>
  </si>
  <si>
    <t>85% - 90%</t>
  </si>
  <si>
    <t>12 min - 15 min</t>
  </si>
  <si>
    <t xml:space="preserve">120 min - 150 min, or </t>
  </si>
  <si>
    <t>15 hours - 18 hours</t>
  </si>
  <si>
    <t>if 1 of the 2 parts is not meet</t>
  </si>
  <si>
    <t>90% - 95%</t>
  </si>
  <si>
    <t>15 min - 18 min</t>
  </si>
  <si>
    <t xml:space="preserve">150 min - 180 min, or </t>
  </si>
  <si>
    <t>18 hours - 21 hours</t>
  </si>
  <si>
    <t>more than 95%</t>
  </si>
  <si>
    <t>18 min - 21 min</t>
  </si>
  <si>
    <t xml:space="preserve">more than 180 min, or </t>
  </si>
  <si>
    <t>more than 21 hours</t>
  </si>
  <si>
    <t>more than 21 min</t>
  </si>
  <si>
    <t>Remarks: the aboave service data is based on Zendesk statistics. If Zendesk is not used, please use other relevant data.</t>
  </si>
  <si>
    <r>
      <rPr>
        <sz val="11"/>
        <color theme="1"/>
        <rFont val="宋体"/>
        <charset val="134"/>
      </rPr>
      <t>备注：</t>
    </r>
    <r>
      <rPr>
        <sz val="11"/>
        <color theme="1"/>
        <rFont val="宋体"/>
        <charset val="134"/>
      </rPr>
      <t>来源于</t>
    </r>
    <r>
      <rPr>
        <sz val="11"/>
        <color theme="1"/>
        <rFont val="Arial"/>
        <charset val="134"/>
      </rPr>
      <t>Zendesk</t>
    </r>
    <r>
      <rPr>
        <sz val="11"/>
        <color theme="1"/>
        <rFont val="宋体"/>
        <charset val="134"/>
      </rPr>
      <t>平台数据（当前根据区域的实际情况可选，或用其它相关数据替代）</t>
    </r>
  </si>
  <si>
    <t>Reviewed and rated on monthly basis</t>
  </si>
  <si>
    <t>The Regional Service Manager is required to fill in the data, and pass it to its  vice Director for confirming and KPI evaluation.</t>
  </si>
  <si>
    <t>OSS Warranty Claim following up speed</t>
  </si>
  <si>
    <t xml:space="preserve">OSS warranty claim average dealing time(replacement, board, onsite service) </t>
  </si>
  <si>
    <t>7 days</t>
  </si>
  <si>
    <t>OSS warranty claim average dealing time scoring scheme</t>
  </si>
  <si>
    <t>less than 5 days</t>
  </si>
  <si>
    <t>5 to 6 days</t>
  </si>
  <si>
    <t>6 to 7 days</t>
  </si>
  <si>
    <t>7 to 8 days</t>
  </si>
  <si>
    <t>8 to 9 days</t>
  </si>
  <si>
    <t>more than 9 days</t>
  </si>
  <si>
    <t>more than 10 days</t>
  </si>
  <si>
    <t>Remarks: at this stage, please export the data from OSS and calcuate it by service manger or assistant.</t>
  </si>
  <si>
    <r>
      <rPr>
        <b/>
        <sz val="12"/>
        <rFont val="Arial"/>
        <charset val="134"/>
      </rPr>
      <t xml:space="preserve">CUSTORMER VISIT RECORDS
</t>
    </r>
    <r>
      <rPr>
        <b/>
        <sz val="12"/>
        <color rgb="FF0000FF"/>
        <rFont val="Arial"/>
        <charset val="134"/>
      </rPr>
      <t>Including customer visit with sales, relationship maintenance visits,  customer training, as well as on-site visits due to customer complaints, and providing on-site services
The Regional Service Manager is required to gathering the information, and pass it to its  vice Director for confirming and KPI evaluation.</t>
    </r>
  </si>
  <si>
    <t>No</t>
  </si>
  <si>
    <t>Customer</t>
  </si>
  <si>
    <t>Meeting Attendees/Title</t>
  </si>
  <si>
    <t>Visit Objective/Discussion Topics</t>
  </si>
  <si>
    <t>Meeting Minutes/Agreements</t>
  </si>
  <si>
    <t>Follow-up Actions Plan</t>
  </si>
  <si>
    <t>Visit Date</t>
  </si>
  <si>
    <t>Column1 (Attach picture or Service Report)</t>
  </si>
  <si>
    <t>Mohebbi</t>
  </si>
  <si>
    <t>Mohebbi (General Manager)
Smadi (Growatt team)</t>
  </si>
  <si>
    <t>To provide training about Commercial ESS and discuss project in Iraq</t>
  </si>
  <si>
    <t xml:space="preserve">
- Discuss Project with ESS in iraq 
- The market reqiuest for solutions and prodcut 
- The market size and challagnes 
- Residentla solution for AC coupling</t>
  </si>
  <si>
    <t xml:space="preserve"> 
- Project detials and profile 
- Product qoutation from sales team </t>
  </si>
  <si>
    <t>-</t>
  </si>
  <si>
    <t>Customer Training</t>
  </si>
  <si>
    <t>Presenter</t>
  </si>
  <si>
    <t>Region/Market</t>
  </si>
  <si>
    <t>Training Date</t>
  </si>
  <si>
    <t>Topics / Products</t>
  </si>
  <si>
    <t>Training type</t>
  </si>
  <si>
    <t>Attendees</t>
  </si>
  <si>
    <t>Notes</t>
  </si>
  <si>
    <t>Lebanon</t>
  </si>
  <si>
    <t xml:space="preserve">Growatt x Ishtari Energy </t>
  </si>
  <si>
    <t>Webinar</t>
  </si>
  <si>
    <t>Remarks: the Regional Service Manager is required to gathering the information, and pass it to its  vice Director for confirming and KPI evaluation.</t>
  </si>
  <si>
    <t xml:space="preserve">Complaint issues following up and closing </t>
  </si>
  <si>
    <t>Complaints close rate - Your region</t>
  </si>
  <si>
    <t>Complaints close rate - Complaint Dealing Center</t>
  </si>
  <si>
    <t>Dividing result</t>
  </si>
  <si>
    <t>Minus the delay time subtraction (If applicable)</t>
  </si>
  <si>
    <t>Final Score</t>
  </si>
  <si>
    <r>
      <rPr>
        <b/>
        <sz val="12"/>
        <color theme="1"/>
        <rFont val="Arial"/>
        <charset val="134"/>
      </rPr>
      <t>Calculate the actual score based on the comparison of case closure rates (</t>
    </r>
    <r>
      <rPr>
        <b/>
        <sz val="12"/>
        <color theme="1"/>
        <rFont val="宋体"/>
        <charset val="134"/>
      </rPr>
      <t>按结案率对比值来计算实际得分</t>
    </r>
    <r>
      <rPr>
        <b/>
        <sz val="12"/>
        <color theme="1"/>
        <rFont val="Arial"/>
        <charset val="134"/>
      </rPr>
      <t>)</t>
    </r>
  </si>
  <si>
    <t>above 1.3</t>
  </si>
  <si>
    <t>1.2 - 1.3</t>
  </si>
  <si>
    <t>1.1 - 1.2</t>
  </si>
  <si>
    <t>1.0 - 1.1</t>
  </si>
  <si>
    <t>0.9 - 1.0</t>
  </si>
  <si>
    <t>below 0.9</t>
  </si>
  <si>
    <t>Remarks: the Customer complaint follow-up team would calculate the data for each region, and calculate the KPI score accordingly.</t>
  </si>
  <si>
    <t>Technical document / Video documentation</t>
  </si>
  <si>
    <t>No.</t>
  </si>
  <si>
    <t>Document/Video name</t>
  </si>
  <si>
    <t>Format</t>
  </si>
  <si>
    <t>Language</t>
  </si>
  <si>
    <t>Filing date</t>
  </si>
  <si>
    <t>Documents Target in this Month:</t>
  </si>
  <si>
    <t>Documented in this Month:</t>
  </si>
  <si>
    <t>Remarks: the Training Center would calculate the data for each region, and calculate the KPI score accordingly.</t>
  </si>
  <si>
    <t>Faulty inverter Return &amp; Repair</t>
  </si>
  <si>
    <t>Warranty Received</t>
  </si>
  <si>
    <t>Replacement sent</t>
  </si>
  <si>
    <t>Boards sent</t>
  </si>
  <si>
    <t>Number of Field Service</t>
  </si>
  <si>
    <t xml:space="preserve">Faulty inverters need to be returend </t>
  </si>
  <si>
    <t>Faulty inverters returneed</t>
  </si>
  <si>
    <t>Return Percentage</t>
  </si>
  <si>
    <t>Repaired</t>
  </si>
  <si>
    <t>Remarks: the Regional Service Manager is required to fill in the data, and pass it to its  vice Director for confirming and KPI evaluation.</t>
  </si>
  <si>
    <t>Team Working</t>
  </si>
  <si>
    <t>Reporting submit Rate</t>
  </si>
  <si>
    <t>Tasking Closing Rate</t>
  </si>
  <si>
    <t>Skill developing</t>
  </si>
  <si>
    <t>Average Score (for the 3 parts)</t>
  </si>
  <si>
    <t xml:space="preserve">1. The submission rate, which only includes submissions made within the specified time frame, will be scored based on a timely submission rate of 100; </t>
  </si>
  <si>
    <r>
      <rPr>
        <sz val="11"/>
        <color theme="1"/>
        <rFont val="宋体"/>
        <charset val="134"/>
      </rPr>
      <t>提交率，只计入在规定的时间节点内提交的，按及时提交率</t>
    </r>
    <r>
      <rPr>
        <sz val="11"/>
        <color theme="1"/>
        <rFont val="Arial"/>
        <charset val="134"/>
      </rPr>
      <t>*100</t>
    </r>
    <r>
      <rPr>
        <sz val="11"/>
        <color theme="1"/>
        <rFont val="宋体"/>
        <charset val="134"/>
      </rPr>
      <t>计分；</t>
    </r>
    <r>
      <rPr>
        <sz val="11"/>
        <color theme="1"/>
        <rFont val="Arial"/>
        <charset val="134"/>
      </rPr>
      <t>70%-80%</t>
    </r>
    <r>
      <rPr>
        <sz val="11"/>
        <color theme="1"/>
        <rFont val="宋体"/>
        <charset val="134"/>
      </rPr>
      <t>：</t>
    </r>
    <r>
      <rPr>
        <sz val="11"/>
        <color theme="1"/>
        <rFont val="Arial"/>
        <charset val="134"/>
      </rPr>
      <t>75</t>
    </r>
    <r>
      <rPr>
        <sz val="11"/>
        <color theme="1"/>
        <rFont val="宋体"/>
        <charset val="134"/>
      </rPr>
      <t>分，</t>
    </r>
    <r>
      <rPr>
        <sz val="11"/>
        <color theme="1"/>
        <rFont val="Arial"/>
        <charset val="134"/>
      </rPr>
      <t>60%-70%</t>
    </r>
    <r>
      <rPr>
        <sz val="11"/>
        <color theme="1"/>
        <rFont val="宋体"/>
        <charset val="134"/>
      </rPr>
      <t>：</t>
    </r>
    <r>
      <rPr>
        <sz val="11"/>
        <color theme="1"/>
        <rFont val="Arial"/>
        <charset val="134"/>
      </rPr>
      <t>60</t>
    </r>
    <r>
      <rPr>
        <sz val="11"/>
        <color theme="1"/>
        <rFont val="宋体"/>
        <charset val="134"/>
      </rPr>
      <t>分，低于</t>
    </r>
    <r>
      <rPr>
        <sz val="11"/>
        <color theme="1"/>
        <rFont val="Arial"/>
        <charset val="134"/>
      </rPr>
      <t>60%</t>
    </r>
    <r>
      <rPr>
        <sz val="11"/>
        <color theme="1"/>
        <rFont val="宋体"/>
        <charset val="134"/>
      </rPr>
      <t>：</t>
    </r>
    <r>
      <rPr>
        <sz val="11"/>
        <color theme="1"/>
        <rFont val="Arial"/>
        <charset val="134"/>
      </rPr>
      <t>0</t>
    </r>
    <r>
      <rPr>
        <sz val="11"/>
        <color theme="1"/>
        <rFont val="宋体"/>
        <charset val="134"/>
      </rPr>
      <t>分。</t>
    </r>
  </si>
  <si>
    <t>2. The closing rate count the denominator and numerator based on total number of cases and closed cases in the 4-week weekly report.The scores are calculated according to the following table.</t>
  </si>
  <si>
    <r>
      <rPr>
        <sz val="11"/>
        <color theme="1"/>
        <rFont val="宋体"/>
        <charset val="134"/>
      </rPr>
      <t>结案率以</t>
    </r>
    <r>
      <rPr>
        <sz val="11"/>
        <color theme="1"/>
        <rFont val="Arial"/>
        <charset val="134"/>
      </rPr>
      <t>4</t>
    </r>
    <r>
      <rPr>
        <sz val="11"/>
        <color theme="1"/>
        <rFont val="宋体"/>
        <charset val="134"/>
      </rPr>
      <t>周的周报总事项数量、总结案数量为分母分子，得分按如下表格核算。</t>
    </r>
  </si>
  <si>
    <t>above 90%</t>
  </si>
  <si>
    <t>80% - 90%</t>
  </si>
  <si>
    <t>70% - 80%</t>
  </si>
  <si>
    <t>60% - 70%</t>
  </si>
  <si>
    <t>below60%</t>
  </si>
  <si>
    <t>Customer Satisfaction</t>
  </si>
  <si>
    <t>Items</t>
  </si>
  <si>
    <t>Result(from Zendesk)</t>
  </si>
  <si>
    <t>Details of Customer Complaint</t>
  </si>
  <si>
    <t>Telephone service Satisfaction assessment result</t>
  </si>
  <si>
    <t>Date</t>
  </si>
  <si>
    <t>Name of Customer</t>
  </si>
  <si>
    <t>Issues</t>
  </si>
  <si>
    <t>To:(Team or specific representative)</t>
  </si>
  <si>
    <t>Online chat Satisfaction assessment result</t>
  </si>
  <si>
    <t>Email service Satisfaction assessment result</t>
  </si>
  <si>
    <t>Average Satisfaction result:</t>
  </si>
  <si>
    <t>Average Satisfaction Score(*100)</t>
  </si>
  <si>
    <t>Result(from OSS)</t>
  </si>
  <si>
    <t>Please use this form or attach a detailed form.</t>
  </si>
  <si>
    <t>OSS Warranty Replacing Satisfaction assessment result</t>
  </si>
  <si>
    <t>OSS Field servicing Satisfaction assessment result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</si>
</sst>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0.0_ "/>
    <numFmt numFmtId="178" formatCode="0.0_);[Red]\(0.0\)"/>
    <numFmt numFmtId="179" formatCode="0_);[Red]\(0\)"/>
    <numFmt numFmtId="180" formatCode="0.00000000_);[Red]\(0.00000000\)"/>
  </numFmts>
  <fonts count="47">
    <font>
      <sz val="11"/>
      <color theme="1"/>
      <name val="宋体"/>
      <charset val="134"/>
      <scheme val="minor"/>
    </font>
    <font>
      <sz val="12"/>
      <color theme="1"/>
      <name val="Arial"/>
      <charset val="134"/>
    </font>
    <font>
      <b/>
      <sz val="12"/>
      <color theme="1"/>
      <name val="Arial"/>
      <charset val="134"/>
    </font>
    <font>
      <sz val="11"/>
      <color theme="1"/>
      <name val="Arial"/>
      <charset val="134"/>
    </font>
    <font>
      <sz val="14"/>
      <color theme="1"/>
      <name val="Arial"/>
      <charset val="134"/>
    </font>
    <font>
      <sz val="12"/>
      <color rgb="FF000000"/>
      <name val="Arial"/>
      <charset val="134"/>
    </font>
    <font>
      <b/>
      <sz val="14"/>
      <color theme="1"/>
      <name val="Arial"/>
      <charset val="134"/>
    </font>
    <font>
      <sz val="12"/>
      <name val="Arial"/>
      <charset val="134"/>
    </font>
    <font>
      <sz val="12"/>
      <color theme="0" tint="-0.499984740745262"/>
      <name val="Arial"/>
      <charset val="134"/>
    </font>
    <font>
      <b/>
      <sz val="12"/>
      <name val="Arial"/>
      <charset val="134"/>
    </font>
    <font>
      <sz val="12"/>
      <color theme="1"/>
      <name val="Times New Roman"/>
      <charset val="134"/>
    </font>
    <font>
      <sz val="12"/>
      <color theme="1"/>
      <name val="宋体"/>
      <charset val="134"/>
    </font>
    <font>
      <b/>
      <sz val="11"/>
      <color theme="1"/>
      <name val="Arial"/>
      <charset val="134"/>
    </font>
    <font>
      <b/>
      <sz val="18"/>
      <color theme="1"/>
      <name val="Arial"/>
      <charset val="134"/>
    </font>
    <font>
      <sz val="12"/>
      <name val="宋体"/>
      <charset val="134"/>
    </font>
    <font>
      <sz val="12"/>
      <color rgb="FFFF0000"/>
      <name val="Arial"/>
      <charset val="134"/>
    </font>
    <font>
      <sz val="12"/>
      <color rgb="FFFF0000"/>
      <name val="宋体"/>
      <charset val="134"/>
    </font>
    <font>
      <b/>
      <sz val="12"/>
      <color rgb="FFFF0000"/>
      <name val="Arial"/>
      <charset val="134"/>
    </font>
    <font>
      <b/>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b/>
      <sz val="12"/>
      <color rgb="FF0000FF"/>
      <name val="Arial"/>
      <charset val="134"/>
    </font>
    <font>
      <b/>
      <sz val="12"/>
      <name val="宋体"/>
      <charset val="134"/>
    </font>
    <font>
      <sz val="12"/>
      <color rgb="FF0000FF"/>
      <name val="宋体"/>
      <charset val="134"/>
    </font>
    <font>
      <sz val="12"/>
      <color rgb="FF0000FF"/>
      <name val="Arial"/>
      <charset val="134"/>
    </font>
    <font>
      <b/>
      <sz val="12"/>
      <color rgb="FF0000FF"/>
      <name val="宋体"/>
      <charset val="134"/>
    </font>
    <font>
      <b/>
      <sz val="12"/>
      <color theme="1"/>
      <name val="等线"/>
      <charset val="134"/>
    </font>
    <font>
      <b/>
      <sz val="12"/>
      <name val="等线"/>
      <charset val="134"/>
    </font>
  </fonts>
  <fills count="35">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0"/>
        <bgColor indexed="64"/>
      </patternFill>
    </fill>
    <fill>
      <patternFill patternType="solid">
        <fgColor theme="8"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8" borderId="16" applyNumberFormat="0" applyAlignment="0" applyProtection="0">
      <alignment vertical="center"/>
    </xf>
    <xf numFmtId="0" fontId="28" fillId="9" borderId="17" applyNumberFormat="0" applyAlignment="0" applyProtection="0">
      <alignment vertical="center"/>
    </xf>
    <xf numFmtId="0" fontId="29" fillId="9" borderId="16" applyNumberFormat="0" applyAlignment="0" applyProtection="0">
      <alignment vertical="center"/>
    </xf>
    <xf numFmtId="0" fontId="30" fillId="10"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3"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2" borderId="0" applyNumberFormat="0" applyBorder="0" applyAlignment="0" applyProtection="0">
      <alignment vertical="center"/>
    </xf>
    <xf numFmtId="0" fontId="37" fillId="5"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cellStyleXfs>
  <cellXfs count="144">
    <xf numFmtId="0" fontId="0" fillId="0" borderId="0" xfId="0"/>
    <xf numFmtId="0" fontId="1" fillId="0" borderId="0" xfId="0" applyFont="1"/>
    <xf numFmtId="0" fontId="2" fillId="0" borderId="1" xfId="0" applyFont="1" applyBorder="1" applyAlignment="1">
      <alignment horizontal="center"/>
    </xf>
    <xf numFmtId="0" fontId="1" fillId="2" borderId="1" xfId="0" applyFont="1" applyFill="1" applyBorder="1"/>
    <xf numFmtId="0" fontId="1"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1" fillId="0" borderId="1" xfId="0" applyFont="1" applyBorder="1"/>
    <xf numFmtId="0" fontId="3" fillId="0" borderId="0" xfId="0" applyFont="1" applyAlignment="1">
      <alignment vertical="center"/>
    </xf>
    <xf numFmtId="0" fontId="2" fillId="0" borderId="0" xfId="0" applyFont="1" applyAlignment="1">
      <alignment horizontal="right"/>
    </xf>
    <xf numFmtId="0" fontId="3" fillId="0" borderId="0" xfId="0" applyFont="1"/>
    <xf numFmtId="0" fontId="4" fillId="0" borderId="1" xfId="0"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xf numFmtId="0" fontId="1" fillId="4" borderId="1" xfId="0" applyFont="1" applyFill="1" applyBorder="1" applyAlignment="1">
      <alignment horizontal="center" vertical="center" wrapText="1"/>
    </xf>
    <xf numFmtId="0" fontId="3" fillId="0" borderId="1" xfId="0" applyFont="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1" fillId="0" borderId="0" xfId="0" applyNumberFormat="1"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6" fontId="7" fillId="4" borderId="1" xfId="0" applyNumberFormat="1" applyFont="1" applyFill="1" applyBorder="1" applyAlignment="1">
      <alignment horizontal="center" vertical="center"/>
    </xf>
    <xf numFmtId="0" fontId="7" fillId="4" borderId="1" xfId="0" applyFont="1" applyFill="1" applyBorder="1" applyAlignment="1">
      <alignment horizontal="left" vertical="center" wrapText="1"/>
    </xf>
    <xf numFmtId="0" fontId="1" fillId="0" borderId="6" xfId="0" applyFont="1" applyBorder="1" applyAlignment="1">
      <alignment horizontal="center" vertical="center"/>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0" borderId="7" xfId="0" applyFont="1" applyBorder="1" applyAlignment="1">
      <alignment horizontal="center" vertical="center"/>
    </xf>
    <xf numFmtId="0" fontId="8"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176" fontId="1" fillId="0" borderId="0" xfId="0" applyNumberFormat="1" applyFont="1" applyAlignment="1">
      <alignment wrapText="1"/>
    </xf>
    <xf numFmtId="0" fontId="9" fillId="0" borderId="3" xfId="0" applyFont="1" applyBorder="1" applyAlignment="1">
      <alignment horizontal="center" vertical="center" wrapText="1"/>
    </xf>
    <xf numFmtId="0" fontId="1" fillId="0" borderId="1" xfId="0" applyFont="1" applyBorder="1" applyAlignment="1">
      <alignment horizontal="center" wrapText="1"/>
    </xf>
    <xf numFmtId="1" fontId="10" fillId="4" borderId="8" xfId="49" applyNumberFormat="1" applyFont="1" applyFill="1" applyBorder="1" applyAlignment="1">
      <alignment horizontal="center" vertical="center" shrinkToFit="1"/>
    </xf>
    <xf numFmtId="1" fontId="10" fillId="4" borderId="8" xfId="49" applyNumberFormat="1" applyFont="1" applyFill="1" applyBorder="1" applyAlignment="1">
      <alignment horizontal="left" vertical="top" wrapText="1" shrinkToFit="1"/>
    </xf>
    <xf numFmtId="0" fontId="10" fillId="4" borderId="9" xfId="49" applyFont="1" applyFill="1" applyBorder="1" applyAlignment="1">
      <alignment horizontal="left" vertical="top" wrapText="1" shrinkToFit="1"/>
    </xf>
    <xf numFmtId="49" fontId="10" fillId="4" borderId="9" xfId="49" applyNumberFormat="1" applyFont="1" applyFill="1" applyBorder="1" applyAlignment="1">
      <alignment horizontal="left" vertical="top" wrapText="1" shrinkToFit="1"/>
    </xf>
    <xf numFmtId="0" fontId="1" fillId="0" borderId="1" xfId="0" applyFont="1" applyBorder="1" applyAlignment="1">
      <alignment wrapText="1"/>
    </xf>
    <xf numFmtId="176" fontId="1" fillId="0" borderId="1" xfId="0" applyNumberFormat="1" applyFont="1" applyBorder="1" applyAlignment="1">
      <alignment wrapText="1"/>
    </xf>
    <xf numFmtId="0" fontId="11" fillId="0" borderId="0" xfId="0" applyFont="1" applyAlignment="1">
      <alignment horizontal="left"/>
    </xf>
    <xf numFmtId="49" fontId="1" fillId="4" borderId="9" xfId="49" applyNumberFormat="1" applyFont="1" applyFill="1" applyBorder="1" applyAlignment="1">
      <alignment horizontal="left" vertical="top" wrapText="1" shrinkToFit="1"/>
    </xf>
    <xf numFmtId="0" fontId="12" fillId="4" borderId="1" xfId="0" applyFont="1" applyFill="1" applyBorder="1" applyAlignment="1">
      <alignment wrapText="1"/>
    </xf>
    <xf numFmtId="0" fontId="12" fillId="0" borderId="1" xfId="0" applyFont="1" applyBorder="1" applyAlignment="1">
      <alignment vertical="center"/>
    </xf>
    <xf numFmtId="0" fontId="1" fillId="4" borderId="1" xfId="0" applyFont="1" applyFill="1" applyBorder="1" applyAlignment="1">
      <alignment vertical="center"/>
    </xf>
    <xf numFmtId="0" fontId="3" fillId="4" borderId="1" xfId="0" applyFont="1" applyFill="1" applyBorder="1" applyAlignment="1">
      <alignment horizontal="center"/>
    </xf>
    <xf numFmtId="0" fontId="3" fillId="4" borderId="1" xfId="0" applyFont="1" applyFill="1"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0" borderId="10" xfId="0" applyFont="1" applyBorder="1" applyAlignment="1">
      <alignment horizontal="center"/>
    </xf>
    <xf numFmtId="0" fontId="12" fillId="0" borderId="0" xfId="0" applyFont="1"/>
    <xf numFmtId="0" fontId="3" fillId="0" borderId="1" xfId="0" applyFont="1" applyBorder="1" applyAlignment="1">
      <alignment horizontal="center"/>
    </xf>
    <xf numFmtId="0" fontId="4" fillId="2" borderId="12" xfId="0"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179" fontId="3" fillId="0" borderId="0" xfId="0" applyNumberFormat="1" applyFont="1" applyAlignment="1">
      <alignment horizontal="center" vertical="center"/>
    </xf>
    <xf numFmtId="0" fontId="13"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9" fillId="4"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9" fontId="9" fillId="4" borderId="10"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xf>
    <xf numFmtId="49" fontId="7" fillId="4" borderId="10"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9"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177" fontId="9" fillId="4"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7" fillId="0" borderId="5" xfId="0" applyFont="1" applyBorder="1" applyAlignment="1">
      <alignment horizontal="center" vertical="center"/>
    </xf>
    <xf numFmtId="0" fontId="7" fillId="4" borderId="5" xfId="0" applyFont="1" applyFill="1" applyBorder="1" applyAlignment="1">
      <alignment horizontal="center" vertical="center" wrapText="1"/>
    </xf>
    <xf numFmtId="0" fontId="7" fillId="4" borderId="7"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7" fillId="0" borderId="5" xfId="0" applyFont="1" applyFill="1" applyBorder="1" applyAlignment="1">
      <alignment horizontal="center" vertical="center" wrapText="1"/>
    </xf>
    <xf numFmtId="0" fontId="15" fillId="4" borderId="5" xfId="0" applyFont="1" applyFill="1" applyBorder="1" applyAlignment="1">
      <alignmen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4" borderId="5" xfId="0" applyFont="1" applyFill="1" applyBorder="1" applyAlignment="1">
      <alignment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16" fillId="0" borderId="1" xfId="0" applyFont="1" applyBorder="1" applyAlignment="1">
      <alignment horizontal="left" vertical="center" wrapText="1"/>
    </xf>
    <xf numFmtId="9" fontId="7"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0" xfId="0" applyFont="1" applyAlignment="1">
      <alignment horizontal="left" vertical="center"/>
    </xf>
    <xf numFmtId="179" fontId="9" fillId="0" borderId="1" xfId="0" applyNumberFormat="1" applyFont="1" applyBorder="1" applyAlignment="1">
      <alignment horizontal="center" vertical="center"/>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179" fontId="15"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179" fontId="17" fillId="0" borderId="1" xfId="0" applyNumberFormat="1" applyFont="1" applyBorder="1" applyAlignment="1">
      <alignment horizontal="center" vertical="center"/>
    </xf>
    <xf numFmtId="180" fontId="17"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8">
    <dxf>
      <font>
        <name val="Arial"/>
        <scheme val="none"/>
        <strike val="0"/>
        <u val="none"/>
        <sz val="12"/>
        <color theme="1"/>
      </font>
      <alignment horizontal="center" wrapText="1"/>
    </dxf>
    <dxf>
      <font>
        <name val="Arial"/>
        <scheme val="none"/>
        <strike val="0"/>
        <u val="none"/>
        <sz val="12"/>
        <color theme="1"/>
      </font>
      <alignment horizontal="center"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numFmt numFmtId="176" formatCode="[$-409]mmmm\ d\,\ yyyy;@"/>
      <alignment wrapText="1"/>
    </dxf>
    <dxf>
      <font>
        <name val="Arial"/>
        <scheme val="none"/>
        <strike val="0"/>
        <u val="none"/>
        <sz val="12"/>
        <color theme="1"/>
      </font>
      <alignment wrapText="1"/>
    </dxf>
  </dxf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130627</xdr:colOff>
      <xdr:row>2</xdr:row>
      <xdr:rowOff>87086</xdr:rowOff>
    </xdr:from>
    <xdr:to>
      <xdr:col>8</xdr:col>
      <xdr:colOff>5484066</xdr:colOff>
      <xdr:row>6</xdr:row>
      <xdr:rowOff>113766</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4474825" y="1092200"/>
          <a:ext cx="5353685" cy="2769870"/>
        </a:xfrm>
        <a:prstGeom prst="rect">
          <a:avLst/>
        </a:prstGeom>
      </xdr:spPr>
    </xdr:pic>
    <xdr:clientData/>
  </xdr:twoCellAnchor>
</xdr:wsDr>
</file>

<file path=xl/tables/table1.xml><?xml version="1.0" encoding="utf-8"?>
<table xmlns="http://schemas.openxmlformats.org/spreadsheetml/2006/main" id="1" name="Tabla2" displayName="Tabla2" ref="B2:I149" totalsRowShown="0">
  <tableColumns count="8">
    <tableColumn id="1" name="No" dataDxfId="0"/>
    <tableColumn id="2" name="Customer" dataDxfId="1"/>
    <tableColumn id="3" name="Meeting Attendees/Title" dataDxfId="2"/>
    <tableColumn id="4" name="Visit Objective/Discussion Topics" dataDxfId="3"/>
    <tableColumn id="5" name="Meeting Minutes/Agreements" dataDxfId="4"/>
    <tableColumn id="6" name="Follow-up Actions Plan" dataDxfId="5"/>
    <tableColumn id="7" name="Visit Date" dataDxfId="6"/>
    <tableColumn id="8" name="Column1 (Attach picture or Service Report)"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tabSelected="1" zoomScale="70" zoomScaleNormal="70" topLeftCell="C1" workbookViewId="0">
      <pane ySplit="4" topLeftCell="A9" activePane="bottomLeft" state="frozen"/>
      <selection/>
      <selection pane="bottomLeft" activeCell="A4" sqref="$A4:$XFD4"/>
    </sheetView>
  </sheetViews>
  <sheetFormatPr defaultColWidth="9" defaultRowHeight="14"/>
  <cols>
    <col min="1" max="1" width="5.45454545454545" style="85" customWidth="1"/>
    <col min="2" max="2" width="20.8181818181818" style="86" customWidth="1"/>
    <col min="3" max="3" width="33.8181818181818" style="86" customWidth="1"/>
    <col min="4" max="4" width="104.181818181818" style="85" customWidth="1"/>
    <col min="5" max="5" width="18.6909090909091" style="86" customWidth="1"/>
    <col min="6" max="6" width="10.0909090909091" style="85" customWidth="1"/>
    <col min="7" max="7" width="11.8181818181818" style="85" customWidth="1"/>
    <col min="8" max="8" width="13.9090909090909" style="85" customWidth="1"/>
    <col min="9" max="9" width="14.3636363636364" style="85" customWidth="1"/>
    <col min="10" max="21" width="8.63636363636364" style="87" customWidth="1"/>
    <col min="22" max="22" width="35.0909090909091" style="85" customWidth="1"/>
    <col min="23" max="16384" width="9" style="85"/>
  </cols>
  <sheetData>
    <row r="1" ht="26.5" customHeight="1" spans="1:22">
      <c r="A1" s="88" t="s">
        <v>0</v>
      </c>
      <c r="B1" s="24"/>
      <c r="C1" s="24"/>
      <c r="D1" s="24"/>
      <c r="E1" s="24"/>
      <c r="F1" s="24"/>
      <c r="G1" s="24"/>
      <c r="H1" s="24"/>
      <c r="I1" s="24"/>
      <c r="J1" s="24"/>
      <c r="K1" s="24"/>
      <c r="L1" s="24"/>
      <c r="M1" s="24"/>
      <c r="N1" s="24"/>
      <c r="O1" s="24"/>
      <c r="P1" s="24"/>
      <c r="Q1" s="24"/>
      <c r="R1" s="24"/>
      <c r="S1" s="24"/>
      <c r="T1" s="24"/>
      <c r="U1" s="24"/>
      <c r="V1" s="24"/>
    </row>
    <row r="2" ht="25" customHeight="1" spans="1:22">
      <c r="A2" s="89" t="s">
        <v>1</v>
      </c>
      <c r="B2" s="90"/>
      <c r="C2" s="90"/>
      <c r="D2" s="90"/>
      <c r="E2" s="90"/>
      <c r="F2" s="90"/>
      <c r="G2" s="90"/>
      <c r="H2" s="90"/>
      <c r="I2" s="90"/>
      <c r="J2" s="90"/>
      <c r="K2" s="90"/>
      <c r="L2" s="90"/>
      <c r="M2" s="90"/>
      <c r="N2" s="90"/>
      <c r="O2" s="90"/>
      <c r="P2" s="90"/>
      <c r="Q2" s="90"/>
      <c r="R2" s="90"/>
      <c r="S2" s="90"/>
      <c r="T2" s="90"/>
      <c r="U2" s="90"/>
      <c r="V2" s="90"/>
    </row>
    <row r="3" ht="27" customHeight="1" spans="1:22">
      <c r="A3" s="91" t="s">
        <v>2</v>
      </c>
      <c r="B3" s="92" t="s">
        <v>3</v>
      </c>
      <c r="C3" s="92" t="s">
        <v>4</v>
      </c>
      <c r="D3" s="93" t="s">
        <v>5</v>
      </c>
      <c r="E3" s="94" t="s">
        <v>6</v>
      </c>
      <c r="F3" s="93" t="s">
        <v>7</v>
      </c>
      <c r="G3" s="93"/>
      <c r="H3" s="93"/>
      <c r="I3" s="93"/>
      <c r="J3" s="136" t="s">
        <v>8</v>
      </c>
      <c r="K3" s="136"/>
      <c r="L3" s="136"/>
      <c r="M3" s="136"/>
      <c r="N3" s="136"/>
      <c r="O3" s="136"/>
      <c r="P3" s="136"/>
      <c r="Q3" s="136"/>
      <c r="R3" s="136"/>
      <c r="S3" s="136"/>
      <c r="T3" s="136"/>
      <c r="U3" s="136"/>
      <c r="V3" s="12" t="s">
        <v>9</v>
      </c>
    </row>
    <row r="4" ht="59" customHeight="1" spans="1:22">
      <c r="A4" s="95" t="s">
        <v>10</v>
      </c>
      <c r="B4" s="96"/>
      <c r="C4" s="96"/>
      <c r="D4" s="96"/>
      <c r="E4" s="96"/>
      <c r="F4" s="97"/>
      <c r="G4" s="98" t="s">
        <v>11</v>
      </c>
      <c r="H4" s="98" t="s">
        <v>12</v>
      </c>
      <c r="I4" s="98" t="s">
        <v>13</v>
      </c>
      <c r="J4" s="137" t="s">
        <v>14</v>
      </c>
      <c r="K4" s="138" t="s">
        <v>15</v>
      </c>
      <c r="L4" s="138" t="s">
        <v>16</v>
      </c>
      <c r="M4" s="138" t="s">
        <v>17</v>
      </c>
      <c r="N4" s="138" t="s">
        <v>18</v>
      </c>
      <c r="O4" s="138" t="s">
        <v>19</v>
      </c>
      <c r="P4" s="138" t="s">
        <v>20</v>
      </c>
      <c r="Q4" s="138" t="s">
        <v>21</v>
      </c>
      <c r="R4" s="138" t="s">
        <v>22</v>
      </c>
      <c r="S4" s="138" t="s">
        <v>23</v>
      </c>
      <c r="T4" s="138" t="s">
        <v>24</v>
      </c>
      <c r="U4" s="138" t="s">
        <v>25</v>
      </c>
      <c r="V4" s="12"/>
    </row>
    <row r="5" ht="85" customHeight="1" spans="1:22">
      <c r="A5" s="99" t="s">
        <v>26</v>
      </c>
      <c r="B5" s="48" t="s">
        <v>27</v>
      </c>
      <c r="C5" s="100" t="s">
        <v>27</v>
      </c>
      <c r="D5" s="100" t="s">
        <v>28</v>
      </c>
      <c r="E5" s="101" t="s">
        <v>29</v>
      </c>
      <c r="F5" s="102">
        <v>0.1</v>
      </c>
      <c r="G5" s="98"/>
      <c r="H5" s="98"/>
      <c r="I5" s="98"/>
      <c r="J5" s="137"/>
      <c r="K5" s="138"/>
      <c r="L5" s="138"/>
      <c r="M5" s="138"/>
      <c r="N5" s="138"/>
      <c r="O5" s="138"/>
      <c r="P5" s="138"/>
      <c r="Q5" s="138"/>
      <c r="R5" s="138"/>
      <c r="S5" s="138"/>
      <c r="T5" s="138"/>
      <c r="U5" s="138"/>
      <c r="V5" s="12"/>
    </row>
    <row r="6" ht="126" customHeight="1" spans="1:22">
      <c r="A6" s="103">
        <v>1</v>
      </c>
      <c r="B6" s="104" t="s">
        <v>30</v>
      </c>
      <c r="C6" s="104" t="s">
        <v>31</v>
      </c>
      <c r="D6" s="105" t="s">
        <v>32</v>
      </c>
      <c r="E6" s="101" t="s">
        <v>29</v>
      </c>
      <c r="F6" s="102">
        <v>0.1</v>
      </c>
      <c r="G6" s="102"/>
      <c r="H6" s="106"/>
      <c r="I6" s="106"/>
      <c r="J6" s="137"/>
      <c r="K6" s="138"/>
      <c r="L6" s="138"/>
      <c r="M6" s="138"/>
      <c r="N6" s="138"/>
      <c r="O6" s="138"/>
      <c r="P6" s="138"/>
      <c r="Q6" s="138"/>
      <c r="R6" s="138"/>
      <c r="S6" s="138"/>
      <c r="T6" s="138"/>
      <c r="U6" s="138"/>
      <c r="V6" s="12"/>
    </row>
    <row r="7" ht="127" customHeight="1" spans="1:22">
      <c r="A7" s="103">
        <v>2</v>
      </c>
      <c r="B7" s="104" t="s">
        <v>33</v>
      </c>
      <c r="C7" s="104" t="s">
        <v>34</v>
      </c>
      <c r="D7" s="107" t="s">
        <v>35</v>
      </c>
      <c r="E7" s="101" t="s">
        <v>29</v>
      </c>
      <c r="F7" s="102">
        <v>0.15</v>
      </c>
      <c r="G7" s="102"/>
      <c r="H7" s="106"/>
      <c r="I7" s="106"/>
      <c r="J7" s="137"/>
      <c r="K7" s="138"/>
      <c r="L7" s="138"/>
      <c r="M7" s="138"/>
      <c r="N7" s="138"/>
      <c r="O7" s="138"/>
      <c r="P7" s="138"/>
      <c r="Q7" s="138"/>
      <c r="R7" s="138"/>
      <c r="S7" s="138"/>
      <c r="T7" s="138"/>
      <c r="U7" s="138"/>
      <c r="V7" s="12"/>
    </row>
    <row r="8" ht="86" customHeight="1" spans="1:22">
      <c r="A8" s="103">
        <v>3</v>
      </c>
      <c r="B8" s="104" t="s">
        <v>36</v>
      </c>
      <c r="C8" s="104" t="s">
        <v>37</v>
      </c>
      <c r="D8" s="51" t="s">
        <v>38</v>
      </c>
      <c r="E8" s="101" t="s">
        <v>29</v>
      </c>
      <c r="F8" s="102">
        <v>0.05</v>
      </c>
      <c r="G8" s="102"/>
      <c r="H8" s="106"/>
      <c r="I8" s="106"/>
      <c r="J8" s="137"/>
      <c r="K8" s="138"/>
      <c r="L8" s="139"/>
      <c r="M8" s="139"/>
      <c r="N8" s="139"/>
      <c r="O8" s="139"/>
      <c r="P8" s="139"/>
      <c r="Q8" s="139"/>
      <c r="R8" s="139"/>
      <c r="S8" s="139"/>
      <c r="T8" s="139"/>
      <c r="U8" s="139"/>
      <c r="V8" s="12"/>
    </row>
    <row r="9" ht="124" spans="1:22">
      <c r="A9" s="108">
        <v>4</v>
      </c>
      <c r="B9" s="109" t="s">
        <v>39</v>
      </c>
      <c r="C9" s="110" t="s">
        <v>40</v>
      </c>
      <c r="D9" s="51" t="s">
        <v>41</v>
      </c>
      <c r="E9" s="101" t="s">
        <v>29</v>
      </c>
      <c r="F9" s="111">
        <v>0.05</v>
      </c>
      <c r="G9" s="102"/>
      <c r="H9" s="106"/>
      <c r="I9" s="106"/>
      <c r="J9" s="137"/>
      <c r="K9" s="138"/>
      <c r="L9" s="139"/>
      <c r="M9" s="139"/>
      <c r="N9" s="139"/>
      <c r="O9" s="139"/>
      <c r="P9" s="139"/>
      <c r="Q9" s="139"/>
      <c r="R9" s="139"/>
      <c r="S9" s="139"/>
      <c r="T9" s="139"/>
      <c r="U9" s="139"/>
      <c r="V9" s="12"/>
    </row>
    <row r="10" ht="133.5" customHeight="1" spans="1:22">
      <c r="A10" s="103">
        <v>5</v>
      </c>
      <c r="B10" s="112" t="s">
        <v>42</v>
      </c>
      <c r="C10" s="113" t="s">
        <v>43</v>
      </c>
      <c r="D10" s="114" t="s">
        <v>44</v>
      </c>
      <c r="E10" s="101" t="s">
        <v>29</v>
      </c>
      <c r="F10" s="111">
        <v>0.1</v>
      </c>
      <c r="G10" s="102"/>
      <c r="H10" s="106"/>
      <c r="I10" s="106"/>
      <c r="J10" s="137"/>
      <c r="K10" s="138"/>
      <c r="L10" s="139"/>
      <c r="M10" s="139"/>
      <c r="N10" s="139"/>
      <c r="O10" s="139"/>
      <c r="P10" s="139"/>
      <c r="Q10" s="139"/>
      <c r="R10" s="139"/>
      <c r="S10" s="139"/>
      <c r="T10" s="139"/>
      <c r="U10" s="139"/>
      <c r="V10" s="12"/>
    </row>
    <row r="11" ht="65" customHeight="1" spans="1:22">
      <c r="A11" s="108">
        <v>6</v>
      </c>
      <c r="B11" s="101" t="s">
        <v>45</v>
      </c>
      <c r="C11" s="115" t="s">
        <v>46</v>
      </c>
      <c r="D11" s="116" t="s">
        <v>47</v>
      </c>
      <c r="E11" s="101" t="s">
        <v>29</v>
      </c>
      <c r="F11" s="111">
        <v>0.1</v>
      </c>
      <c r="G11" s="102"/>
      <c r="H11" s="106"/>
      <c r="I11" s="106"/>
      <c r="J11" s="137"/>
      <c r="K11" s="138"/>
      <c r="L11" s="139"/>
      <c r="M11" s="139"/>
      <c r="N11" s="139"/>
      <c r="O11" s="139"/>
      <c r="P11" s="139"/>
      <c r="Q11" s="139"/>
      <c r="R11" s="139"/>
      <c r="S11" s="139"/>
      <c r="T11" s="139"/>
      <c r="U11" s="139"/>
      <c r="V11" s="12"/>
    </row>
    <row r="12" ht="68" customHeight="1" spans="1:22">
      <c r="A12" s="117"/>
      <c r="B12" s="118"/>
      <c r="C12" s="119"/>
      <c r="D12" s="120" t="s">
        <v>48</v>
      </c>
      <c r="E12" s="101" t="s">
        <v>29</v>
      </c>
      <c r="F12" s="102">
        <v>0.05</v>
      </c>
      <c r="G12" s="102"/>
      <c r="H12" s="106"/>
      <c r="I12" s="106"/>
      <c r="J12" s="137"/>
      <c r="K12" s="138"/>
      <c r="L12" s="139"/>
      <c r="M12" s="139"/>
      <c r="N12" s="139"/>
      <c r="O12" s="139"/>
      <c r="P12" s="139"/>
      <c r="Q12" s="139"/>
      <c r="R12" s="139"/>
      <c r="S12" s="139"/>
      <c r="T12" s="139"/>
      <c r="U12" s="139"/>
      <c r="V12" s="12"/>
    </row>
    <row r="13" ht="99.5" customHeight="1" spans="1:22">
      <c r="A13" s="121"/>
      <c r="B13" s="122"/>
      <c r="C13" s="123"/>
      <c r="D13" s="124" t="s">
        <v>49</v>
      </c>
      <c r="E13" s="101" t="s">
        <v>29</v>
      </c>
      <c r="F13" s="125">
        <v>0</v>
      </c>
      <c r="G13" s="125"/>
      <c r="H13" s="106"/>
      <c r="I13" s="106"/>
      <c r="J13" s="140"/>
      <c r="K13" s="141"/>
      <c r="L13" s="141"/>
      <c r="M13" s="141"/>
      <c r="N13" s="141"/>
      <c r="O13" s="141"/>
      <c r="P13" s="141"/>
      <c r="Q13" s="141"/>
      <c r="R13" s="141"/>
      <c r="S13" s="141"/>
      <c r="T13" s="141"/>
      <c r="U13" s="141"/>
      <c r="V13" s="12"/>
    </row>
    <row r="14" ht="185" customHeight="1" spans="1:22">
      <c r="A14" s="121">
        <v>7</v>
      </c>
      <c r="B14" s="126" t="s">
        <v>50</v>
      </c>
      <c r="C14" s="127" t="s">
        <v>51</v>
      </c>
      <c r="D14" s="128" t="s">
        <v>52</v>
      </c>
      <c r="E14" s="101" t="s">
        <v>29</v>
      </c>
      <c r="F14" s="125">
        <v>0.05</v>
      </c>
      <c r="G14" s="125"/>
      <c r="H14" s="106"/>
      <c r="I14" s="106"/>
      <c r="J14" s="140"/>
      <c r="K14" s="141"/>
      <c r="L14" s="141"/>
      <c r="M14" s="141"/>
      <c r="N14" s="141"/>
      <c r="O14" s="141"/>
      <c r="P14" s="141"/>
      <c r="Q14" s="141"/>
      <c r="R14" s="141"/>
      <c r="S14" s="141"/>
      <c r="T14" s="141"/>
      <c r="U14" s="141"/>
      <c r="V14" s="12"/>
    </row>
    <row r="15" ht="167" customHeight="1" spans="1:22">
      <c r="A15" s="121">
        <v>8</v>
      </c>
      <c r="B15" s="118" t="s">
        <v>53</v>
      </c>
      <c r="C15" s="119" t="s">
        <v>54</v>
      </c>
      <c r="D15" s="128" t="s">
        <v>55</v>
      </c>
      <c r="E15" s="101" t="s">
        <v>29</v>
      </c>
      <c r="F15" s="125">
        <v>0.05</v>
      </c>
      <c r="G15" s="125"/>
      <c r="H15" s="106"/>
      <c r="I15" s="106"/>
      <c r="J15" s="140"/>
      <c r="K15" s="141"/>
      <c r="L15" s="141"/>
      <c r="M15" s="141"/>
      <c r="N15" s="141"/>
      <c r="O15" s="141"/>
      <c r="P15" s="141"/>
      <c r="Q15" s="141"/>
      <c r="R15" s="141"/>
      <c r="S15" s="141"/>
      <c r="T15" s="141"/>
      <c r="U15" s="141"/>
      <c r="V15" s="12"/>
    </row>
    <row r="16" ht="271" customHeight="1" spans="1:22">
      <c r="A16" s="121">
        <v>9</v>
      </c>
      <c r="B16" s="122" t="s">
        <v>56</v>
      </c>
      <c r="C16" s="123" t="s">
        <v>57</v>
      </c>
      <c r="D16" s="129" t="s">
        <v>58</v>
      </c>
      <c r="E16" s="101" t="s">
        <v>29</v>
      </c>
      <c r="F16" s="130">
        <v>0.05</v>
      </c>
      <c r="G16" s="125"/>
      <c r="H16" s="106"/>
      <c r="I16" s="106"/>
      <c r="J16" s="140"/>
      <c r="K16" s="141"/>
      <c r="L16" s="141"/>
      <c r="M16" s="141"/>
      <c r="N16" s="141"/>
      <c r="O16" s="141"/>
      <c r="P16" s="141"/>
      <c r="Q16" s="141"/>
      <c r="R16" s="141"/>
      <c r="S16" s="141"/>
      <c r="T16" s="141"/>
      <c r="U16" s="141"/>
      <c r="V16" s="12"/>
    </row>
    <row r="17" ht="97" customHeight="1" spans="1:22">
      <c r="A17" s="121">
        <v>10</v>
      </c>
      <c r="B17" s="112" t="s">
        <v>59</v>
      </c>
      <c r="C17" s="112" t="s">
        <v>60</v>
      </c>
      <c r="D17" s="112" t="s">
        <v>61</v>
      </c>
      <c r="E17" s="101" t="s">
        <v>29</v>
      </c>
      <c r="F17" s="130">
        <v>0.05</v>
      </c>
      <c r="G17" s="125"/>
      <c r="H17" s="106"/>
      <c r="I17" s="106"/>
      <c r="J17" s="140"/>
      <c r="K17" s="141"/>
      <c r="L17" s="141"/>
      <c r="M17" s="141"/>
      <c r="N17" s="141"/>
      <c r="O17" s="141"/>
      <c r="P17" s="141"/>
      <c r="Q17" s="141"/>
      <c r="R17" s="141"/>
      <c r="S17" s="141"/>
      <c r="T17" s="141"/>
      <c r="U17" s="141"/>
      <c r="V17" s="12"/>
    </row>
    <row r="18" ht="172" customHeight="1" spans="1:22">
      <c r="A18" s="117">
        <v>5</v>
      </c>
      <c r="B18" s="131" t="s">
        <v>62</v>
      </c>
      <c r="C18" s="131" t="s">
        <v>63</v>
      </c>
      <c r="D18" s="129" t="s">
        <v>64</v>
      </c>
      <c r="E18" s="101" t="s">
        <v>29</v>
      </c>
      <c r="F18" s="102">
        <v>0.1</v>
      </c>
      <c r="G18" s="102"/>
      <c r="H18" s="106"/>
      <c r="I18" s="106"/>
      <c r="J18" s="137"/>
      <c r="K18" s="138"/>
      <c r="L18" s="139"/>
      <c r="M18" s="139"/>
      <c r="N18" s="139"/>
      <c r="O18" s="139"/>
      <c r="P18" s="139"/>
      <c r="Q18" s="139"/>
      <c r="R18" s="139"/>
      <c r="S18" s="139"/>
      <c r="T18" s="139"/>
      <c r="U18" s="139"/>
      <c r="V18" s="12"/>
    </row>
    <row r="19" ht="34.5" customHeight="1" spans="1:22">
      <c r="A19" s="94" t="s">
        <v>65</v>
      </c>
      <c r="B19" s="132"/>
      <c r="C19" s="132"/>
      <c r="D19" s="132"/>
      <c r="E19" s="132"/>
      <c r="F19" s="132"/>
      <c r="G19" s="132"/>
      <c r="H19" s="132"/>
      <c r="I19" s="132"/>
      <c r="J19" s="142" t="e">
        <f>#REF!*#REF!+J6*$F6+J8*$F8+J9*$F9+J10*$F10+#REF!*#REF!+#REF!*#REF!+#REF!*#REF!+#REF!*#REF!+#REF!*#REF!+#REF!*#REF!+J11*$F11+J12*$F12+J13</f>
        <v>#REF!</v>
      </c>
      <c r="K19" s="142" t="e">
        <f>#REF!*#REF!+K6*$F6+K8*$F8+K9*$F9+K10*$F10+#REF!*#REF!+#REF!*#REF!+#REF!*#REF!+#REF!*#REF!+#REF!*#REF!+#REF!*#REF!+K11*$F11+K12*$F12+K13</f>
        <v>#REF!</v>
      </c>
      <c r="L19" s="142" t="e">
        <f>#REF!*#REF!+L6*$F6+L8*$F8+L9*$F9+L10*$F10+#REF!*#REF!+#REF!*#REF!+#REF!*#REF!+#REF!*#REF!+#REF!*#REF!+#REF!*#REF!+L11*$F11+L12*$F12+L13</f>
        <v>#REF!</v>
      </c>
      <c r="M19" s="142" t="e">
        <f>#REF!*#REF!+M6*$F6+M8*$F8+M9*$F9+M10*$F10+#REF!*#REF!+#REF!*#REF!+#REF!*#REF!+#REF!*#REF!+#REF!*#REF!+#REF!*#REF!+M11*$F11+M12*$F12+M13</f>
        <v>#REF!</v>
      </c>
      <c r="N19" s="142" t="e">
        <f>#REF!*#REF!+N6*$F6+N8*$F8+N9*$F9+N10*$F10+#REF!*#REF!+#REF!*#REF!+#REF!*#REF!+#REF!*#REF!+#REF!*#REF!+#REF!*#REF!+N11*$F11+N12*$F12+N13</f>
        <v>#REF!</v>
      </c>
      <c r="O19" s="142" t="e">
        <f>#REF!*#REF!+O6*$F6+O8*$F8+O9*$F9+O10*$F10+#REF!*#REF!+#REF!*#REF!+#REF!*#REF!+#REF!*#REF!+#REF!*#REF!+#REF!*#REF!+O11*$F11+O12*$F12+O13</f>
        <v>#REF!</v>
      </c>
      <c r="P19" s="142" t="e">
        <f>#REF!*#REF!+P6*$F6+P8*$F8+P9*$F9+P10*$F10+#REF!*#REF!+#REF!*#REF!+#REF!*#REF!+#REF!*#REF!+#REF!*#REF!+#REF!*#REF!+P11*$F11+P12*$F12+P13</f>
        <v>#REF!</v>
      </c>
      <c r="Q19" s="142" t="e">
        <f>#REF!*#REF!+Q6*$F6+Q8*$F8+Q9*$F9+Q10*$F10+#REF!*#REF!+#REF!*#REF!+#REF!*#REF!+#REF!*#REF!+#REF!*#REF!+#REF!*#REF!+Q11*$F11+Q12*$F12+Q13</f>
        <v>#REF!</v>
      </c>
      <c r="R19" s="142" t="e">
        <f>#REF!*#REF!+R6*$F6+R8*$F8+R9*$F9+R10*$F10+#REF!*#REF!+#REF!*#REF!+#REF!*#REF!+#REF!*#REF!+#REF!*#REF!+#REF!*#REF!+R11*$F11+R12*$F12+R13</f>
        <v>#REF!</v>
      </c>
      <c r="S19" s="142" t="e">
        <f>#REF!*#REF!+S6*$F6+S8*$F8+S9*$F9+S10*$F10+#REF!*#REF!+#REF!*#REF!+#REF!*#REF!+#REF!*#REF!+#REF!*#REF!+#REF!*#REF!+S11*$F11+S12*$F12+S13</f>
        <v>#REF!</v>
      </c>
      <c r="T19" s="142" t="e">
        <f>#REF!*#REF!+T6*$F6+T8*$F8+T9*$F9+T10*$F10+#REF!*#REF!+#REF!*#REF!+#REF!*#REF!+#REF!*#REF!+#REF!*#REF!+#REF!*#REF!+T11*$F11+T12*$F12+T13</f>
        <v>#REF!</v>
      </c>
      <c r="U19" s="142" t="e">
        <f>#REF!*#REF!+U6*$F6+U8*$F8+U9*$F9+U10*$F10+#REF!*#REF!+#REF!*#REF!+#REF!*#REF!+#REF!*#REF!+#REF!*#REF!+#REF!*#REF!+U11*$F11+U12*$F12+U13</f>
        <v>#REF!</v>
      </c>
      <c r="V19" s="12"/>
    </row>
    <row r="20" ht="34.5" customHeight="1" spans="1:22">
      <c r="A20" s="94" t="s">
        <v>66</v>
      </c>
      <c r="B20" s="94"/>
      <c r="C20" s="94"/>
      <c r="D20" s="94"/>
      <c r="E20" s="94"/>
      <c r="F20" s="94"/>
      <c r="G20" s="94"/>
      <c r="H20" s="94"/>
      <c r="I20" s="94"/>
      <c r="J20" s="143" t="e">
        <f>(J19+K19+L19+M19+N19+O19+P19+Q19+R19+S19+T19+U19)/12</f>
        <v>#REF!</v>
      </c>
      <c r="K20" s="143"/>
      <c r="L20" s="143"/>
      <c r="M20" s="143"/>
      <c r="N20" s="143"/>
      <c r="O20" s="143"/>
      <c r="P20" s="143"/>
      <c r="Q20" s="143"/>
      <c r="R20" s="143"/>
      <c r="S20" s="143"/>
      <c r="T20" s="143"/>
      <c r="U20" s="143"/>
      <c r="V20" s="12"/>
    </row>
    <row r="21" ht="45.75" customHeight="1" spans="1:22">
      <c r="A21" s="133" t="s">
        <v>67</v>
      </c>
      <c r="B21" s="133"/>
      <c r="C21" s="42" t="s">
        <v>68</v>
      </c>
      <c r="D21" s="134"/>
      <c r="E21" s="134"/>
      <c r="F21" s="134"/>
      <c r="G21" s="134"/>
      <c r="H21" s="134"/>
      <c r="I21" s="134"/>
      <c r="J21" s="134"/>
      <c r="K21" s="134"/>
      <c r="L21" s="134"/>
      <c r="M21" s="134"/>
      <c r="N21" s="134"/>
      <c r="O21" s="134"/>
      <c r="P21" s="134"/>
      <c r="Q21" s="134"/>
      <c r="R21" s="134"/>
      <c r="S21" s="134"/>
      <c r="T21" s="134"/>
      <c r="U21" s="134"/>
      <c r="V21" s="12"/>
    </row>
    <row r="24" spans="3:3">
      <c r="C24" s="135" t="s">
        <v>69</v>
      </c>
    </row>
    <row r="25" ht="21" customHeight="1"/>
    <row r="27" ht="22.5" customHeight="1"/>
    <row r="29" ht="36.75" customHeight="1"/>
  </sheetData>
  <mergeCells count="15">
    <mergeCell ref="A1:V1"/>
    <mergeCell ref="A2:V2"/>
    <mergeCell ref="J3:U3"/>
    <mergeCell ref="A4:F4"/>
    <mergeCell ref="A19:F19"/>
    <mergeCell ref="A20:F20"/>
    <mergeCell ref="J20:U20"/>
    <mergeCell ref="A21:B21"/>
    <mergeCell ref="C21:U21"/>
    <mergeCell ref="A11:A13"/>
    <mergeCell ref="B11:B13"/>
    <mergeCell ref="B14:B16"/>
    <mergeCell ref="C11:C13"/>
    <mergeCell ref="C14:C16"/>
    <mergeCell ref="V19:V2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4" workbookViewId="0">
      <selection activeCell="A14" sqref="A14"/>
    </sheetView>
  </sheetViews>
  <sheetFormatPr defaultColWidth="9" defaultRowHeight="15.5" outlineLevelCol="6"/>
  <cols>
    <col min="1" max="1" width="57.4545454545455" style="1" customWidth="1"/>
    <col min="2" max="2" width="23.2727272727273" style="1" customWidth="1"/>
    <col min="3" max="4" width="8.72727272727273" style="1"/>
    <col min="5" max="5" width="20.3636363636364" style="1" customWidth="1"/>
    <col min="6" max="6" width="8.72727272727273" style="1"/>
    <col min="7" max="7" width="9.27272727272727" style="1" customWidth="1"/>
    <col min="8" max="16384" width="8.72727272727273" style="1"/>
  </cols>
  <sheetData>
    <row r="1" spans="1:7">
      <c r="A1" s="2" t="s">
        <v>212</v>
      </c>
      <c r="B1" s="2"/>
      <c r="C1" s="2"/>
      <c r="D1" s="2"/>
      <c r="E1" s="2"/>
      <c r="F1" s="2"/>
      <c r="G1" s="2"/>
    </row>
    <row r="2" spans="1:7">
      <c r="A2" s="3" t="s">
        <v>213</v>
      </c>
      <c r="B2" s="3" t="s">
        <v>214</v>
      </c>
      <c r="D2" s="4" t="s">
        <v>215</v>
      </c>
      <c r="E2" s="4"/>
      <c r="F2" s="4"/>
      <c r="G2" s="4"/>
    </row>
    <row r="3" spans="1:7">
      <c r="A3" s="3" t="s">
        <v>216</v>
      </c>
      <c r="B3" s="3"/>
      <c r="D3" s="3" t="s">
        <v>217</v>
      </c>
      <c r="E3" s="3" t="s">
        <v>218</v>
      </c>
      <c r="F3" s="3" t="s">
        <v>219</v>
      </c>
      <c r="G3" s="3" t="s">
        <v>220</v>
      </c>
    </row>
    <row r="4" spans="1:7">
      <c r="A4" s="3" t="s">
        <v>221</v>
      </c>
      <c r="B4" s="3"/>
      <c r="D4" s="3"/>
      <c r="E4" s="3"/>
      <c r="F4" s="3"/>
      <c r="G4" s="3"/>
    </row>
    <row r="5" spans="1:7">
      <c r="A5" s="3" t="s">
        <v>222</v>
      </c>
      <c r="B5" s="3"/>
      <c r="D5" s="3"/>
      <c r="E5" s="3"/>
      <c r="F5" s="3"/>
      <c r="G5" s="3"/>
    </row>
    <row r="6" spans="1:7">
      <c r="A6" s="3" t="s">
        <v>223</v>
      </c>
      <c r="B6" s="3"/>
      <c r="D6" s="3"/>
      <c r="E6" s="3"/>
      <c r="F6" s="3"/>
      <c r="G6" s="3"/>
    </row>
    <row r="7" spans="1:7">
      <c r="A7" s="5" t="s">
        <v>224</v>
      </c>
      <c r="B7" s="3"/>
      <c r="D7" s="3"/>
      <c r="E7" s="3"/>
      <c r="F7" s="3"/>
      <c r="G7" s="3"/>
    </row>
    <row r="8" spans="1:7">
      <c r="A8" s="6"/>
      <c r="B8" s="7"/>
      <c r="D8" s="3"/>
      <c r="E8" s="3"/>
      <c r="F8" s="3"/>
      <c r="G8" s="3"/>
    </row>
    <row r="9" spans="1:7">
      <c r="A9" s="3" t="s">
        <v>213</v>
      </c>
      <c r="B9" s="3" t="s">
        <v>225</v>
      </c>
      <c r="D9" s="3" t="s">
        <v>226</v>
      </c>
      <c r="E9" s="3"/>
      <c r="F9" s="3"/>
      <c r="G9" s="3"/>
    </row>
    <row r="10" spans="1:2">
      <c r="A10" s="3" t="s">
        <v>227</v>
      </c>
      <c r="B10" s="3"/>
    </row>
    <row r="11" spans="1:2">
      <c r="A11" s="3" t="s">
        <v>228</v>
      </c>
      <c r="B11" s="3"/>
    </row>
    <row r="12" spans="1:2">
      <c r="A12" s="5" t="s">
        <v>224</v>
      </c>
      <c r="B12" s="3"/>
    </row>
    <row r="14" ht="14" spans="1:1">
      <c r="A14" s="8" t="s">
        <v>197</v>
      </c>
    </row>
    <row r="15" spans="1:1">
      <c r="A15" s="9"/>
    </row>
  </sheetData>
  <mergeCells count="1">
    <mergeCell ref="A1:G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3" workbookViewId="0">
      <selection activeCell="B29" sqref="B29"/>
    </sheetView>
  </sheetViews>
  <sheetFormatPr defaultColWidth="9" defaultRowHeight="14"/>
  <cols>
    <col min="1" max="1" width="15" style="10" customWidth="1"/>
    <col min="2" max="2" width="16.0909090909091" style="10" customWidth="1"/>
    <col min="3" max="4" width="14.3636363636364" style="10" customWidth="1"/>
    <col min="5" max="5" width="19.4545454545455" style="10" customWidth="1"/>
    <col min="6" max="6" width="14.3636363636364" style="10" customWidth="1"/>
    <col min="7" max="7" width="12.9090909090909" style="10" customWidth="1"/>
    <col min="8" max="8" width="22.0909090909091" style="10" customWidth="1"/>
    <col min="9" max="9" width="22.8181818181818" style="10" customWidth="1"/>
    <col min="10" max="10" width="9.36363636363636" style="10" customWidth="1"/>
    <col min="11" max="16384" width="8.72727272727273" style="10"/>
  </cols>
  <sheetData>
    <row r="1" ht="17.5" spans="1:10">
      <c r="A1" s="11" t="s">
        <v>70</v>
      </c>
      <c r="B1" s="11"/>
      <c r="C1" s="11"/>
      <c r="D1" s="11"/>
      <c r="E1" s="11"/>
      <c r="F1" s="11"/>
      <c r="G1" s="11"/>
      <c r="H1" s="11"/>
      <c r="I1" s="11"/>
      <c r="J1" s="11"/>
    </row>
    <row r="2" ht="20" customHeight="1" spans="1:10">
      <c r="A2" s="11"/>
      <c r="B2" s="77" t="s">
        <v>71</v>
      </c>
      <c r="C2" s="78"/>
      <c r="D2" s="11"/>
      <c r="E2" s="79" t="s">
        <v>72</v>
      </c>
      <c r="F2" s="80"/>
      <c r="G2" s="81"/>
      <c r="H2" s="77" t="s">
        <v>73</v>
      </c>
      <c r="I2" s="84"/>
      <c r="J2" s="78"/>
    </row>
    <row r="3" ht="31" spans="1:10">
      <c r="A3" s="12" t="s">
        <v>74</v>
      </c>
      <c r="B3" s="13" t="s">
        <v>75</v>
      </c>
      <c r="C3" s="13" t="s">
        <v>76</v>
      </c>
      <c r="D3" s="15"/>
      <c r="E3" s="13" t="s">
        <v>77</v>
      </c>
      <c r="F3" s="13" t="s">
        <v>76</v>
      </c>
      <c r="G3" s="15"/>
      <c r="H3" s="13" t="s">
        <v>78</v>
      </c>
      <c r="I3" s="13" t="s">
        <v>79</v>
      </c>
      <c r="J3" s="13" t="s">
        <v>76</v>
      </c>
    </row>
    <row r="4" ht="15.5" spans="1:10">
      <c r="A4" s="16" t="s">
        <v>80</v>
      </c>
      <c r="B4" s="17"/>
      <c r="C4" s="17"/>
      <c r="D4" s="16"/>
      <c r="E4" s="17"/>
      <c r="F4" s="17"/>
      <c r="G4" s="16"/>
      <c r="H4" s="17"/>
      <c r="I4" s="17"/>
      <c r="J4" s="17"/>
    </row>
    <row r="5" ht="15.5" spans="1:10">
      <c r="A5" s="16" t="s">
        <v>81</v>
      </c>
      <c r="B5" s="17"/>
      <c r="C5" s="17"/>
      <c r="D5" s="16"/>
      <c r="E5" s="17"/>
      <c r="F5" s="17"/>
      <c r="G5" s="16"/>
      <c r="H5" s="17"/>
      <c r="I5" s="17"/>
      <c r="J5" s="17"/>
    </row>
    <row r="6" ht="15.5" spans="1:10">
      <c r="A6" s="16" t="s">
        <v>82</v>
      </c>
      <c r="B6" s="17"/>
      <c r="C6" s="17"/>
      <c r="D6" s="16"/>
      <c r="E6" s="17"/>
      <c r="F6" s="17"/>
      <c r="G6" s="16"/>
      <c r="H6" s="17"/>
      <c r="I6" s="17"/>
      <c r="J6" s="17"/>
    </row>
    <row r="7" ht="15.5" spans="1:10">
      <c r="A7" s="16" t="s">
        <v>83</v>
      </c>
      <c r="B7" s="17"/>
      <c r="C7" s="17"/>
      <c r="D7" s="16"/>
      <c r="E7" s="17"/>
      <c r="F7" s="17"/>
      <c r="G7" s="16"/>
      <c r="H7" s="17"/>
      <c r="I7" s="17"/>
      <c r="J7" s="17"/>
    </row>
    <row r="8" ht="15.5" spans="1:10">
      <c r="A8" s="16" t="s">
        <v>18</v>
      </c>
      <c r="B8" s="17"/>
      <c r="C8" s="17"/>
      <c r="D8" s="16"/>
      <c r="E8" s="17"/>
      <c r="F8" s="17"/>
      <c r="G8" s="16"/>
      <c r="H8" s="17"/>
      <c r="I8" s="17"/>
      <c r="J8" s="17"/>
    </row>
    <row r="9" ht="15.5" spans="1:10">
      <c r="A9" s="16" t="s">
        <v>84</v>
      </c>
      <c r="B9" s="17"/>
      <c r="C9" s="17"/>
      <c r="D9" s="16"/>
      <c r="E9" s="17"/>
      <c r="F9" s="17"/>
      <c r="G9" s="16"/>
      <c r="H9" s="17"/>
      <c r="I9" s="17"/>
      <c r="J9" s="17"/>
    </row>
    <row r="10" ht="15.5" spans="1:10">
      <c r="A10" s="16" t="s">
        <v>85</v>
      </c>
      <c r="B10" s="3"/>
      <c r="C10" s="3"/>
      <c r="D10" s="7"/>
      <c r="E10" s="3"/>
      <c r="F10" s="3"/>
      <c r="G10" s="7"/>
      <c r="H10" s="3"/>
      <c r="I10" s="3"/>
      <c r="J10" s="3"/>
    </row>
    <row r="11" ht="15.5" spans="1:10">
      <c r="A11" s="16" t="s">
        <v>86</v>
      </c>
      <c r="B11" s="3"/>
      <c r="C11" s="3"/>
      <c r="D11" s="7"/>
      <c r="E11" s="3"/>
      <c r="F11" s="3"/>
      <c r="G11" s="7"/>
      <c r="H11" s="3"/>
      <c r="I11" s="3"/>
      <c r="J11" s="3"/>
    </row>
    <row r="12" ht="15.5" spans="1:10">
      <c r="A12" s="16" t="s">
        <v>87</v>
      </c>
      <c r="B12" s="3"/>
      <c r="C12" s="3"/>
      <c r="D12" s="7"/>
      <c r="E12" s="3"/>
      <c r="F12" s="3"/>
      <c r="G12" s="7"/>
      <c r="H12" s="3"/>
      <c r="I12" s="3"/>
      <c r="J12" s="3"/>
    </row>
    <row r="13" ht="15.5" spans="1:10">
      <c r="A13" s="16" t="s">
        <v>88</v>
      </c>
      <c r="B13" s="3"/>
      <c r="C13" s="3"/>
      <c r="D13" s="7"/>
      <c r="E13" s="3"/>
      <c r="F13" s="3"/>
      <c r="G13" s="7"/>
      <c r="H13" s="3"/>
      <c r="I13" s="3"/>
      <c r="J13" s="3"/>
    </row>
    <row r="14" ht="15.5" spans="1:10">
      <c r="A14" s="16" t="s">
        <v>89</v>
      </c>
      <c r="B14" s="3"/>
      <c r="C14" s="3"/>
      <c r="D14" s="7"/>
      <c r="E14" s="3"/>
      <c r="F14" s="3"/>
      <c r="G14" s="7"/>
      <c r="H14" s="3"/>
      <c r="I14" s="3"/>
      <c r="J14" s="3"/>
    </row>
    <row r="15" ht="15.5" spans="1:10">
      <c r="A15" s="16" t="s">
        <v>90</v>
      </c>
      <c r="B15" s="3"/>
      <c r="C15" s="3"/>
      <c r="D15" s="7"/>
      <c r="E15" s="3"/>
      <c r="F15" s="3"/>
      <c r="G15" s="7"/>
      <c r="H15" s="3"/>
      <c r="I15" s="3"/>
      <c r="J15" s="3"/>
    </row>
    <row r="17" spans="2:8">
      <c r="B17" s="82" t="s">
        <v>91</v>
      </c>
      <c r="E17" s="82" t="s">
        <v>92</v>
      </c>
      <c r="H17" s="82" t="s">
        <v>93</v>
      </c>
    </row>
    <row r="18" spans="2:11">
      <c r="B18" s="21" t="s">
        <v>94</v>
      </c>
      <c r="C18" s="21" t="s">
        <v>95</v>
      </c>
      <c r="E18" s="21" t="s">
        <v>77</v>
      </c>
      <c r="F18" s="21" t="s">
        <v>95</v>
      </c>
      <c r="H18" s="21" t="s">
        <v>96</v>
      </c>
      <c r="I18" s="21" t="s">
        <v>97</v>
      </c>
      <c r="J18" s="21" t="s">
        <v>95</v>
      </c>
      <c r="K18" s="10" t="s">
        <v>98</v>
      </c>
    </row>
    <row r="19" spans="2:11">
      <c r="B19" s="21" t="s">
        <v>99</v>
      </c>
      <c r="C19" s="83">
        <v>60</v>
      </c>
      <c r="E19" s="21" t="s">
        <v>100</v>
      </c>
      <c r="F19" s="83">
        <v>110</v>
      </c>
      <c r="H19" s="21" t="s">
        <v>101</v>
      </c>
      <c r="I19" s="21" t="s">
        <v>102</v>
      </c>
      <c r="J19" s="83">
        <v>110</v>
      </c>
      <c r="K19" s="10" t="s">
        <v>103</v>
      </c>
    </row>
    <row r="20" spans="2:11">
      <c r="B20" s="21" t="s">
        <v>104</v>
      </c>
      <c r="C20" s="83">
        <v>80</v>
      </c>
      <c r="E20" s="21" t="s">
        <v>105</v>
      </c>
      <c r="F20" s="83">
        <v>105</v>
      </c>
      <c r="H20" s="21" t="s">
        <v>106</v>
      </c>
      <c r="I20" s="21" t="s">
        <v>107</v>
      </c>
      <c r="J20" s="83">
        <v>90</v>
      </c>
      <c r="K20" s="10" t="s">
        <v>103</v>
      </c>
    </row>
    <row r="21" spans="2:11">
      <c r="B21" s="21" t="s">
        <v>108</v>
      </c>
      <c r="C21" s="83">
        <v>85</v>
      </c>
      <c r="E21" s="21" t="s">
        <v>109</v>
      </c>
      <c r="F21" s="83">
        <v>90</v>
      </c>
      <c r="H21" s="21" t="s">
        <v>110</v>
      </c>
      <c r="I21" s="21" t="s">
        <v>111</v>
      </c>
      <c r="J21" s="83">
        <v>80</v>
      </c>
      <c r="K21" s="10" t="s">
        <v>112</v>
      </c>
    </row>
    <row r="22" spans="2:11">
      <c r="B22" s="21" t="s">
        <v>113</v>
      </c>
      <c r="C22" s="83">
        <v>90</v>
      </c>
      <c r="E22" s="21" t="s">
        <v>114</v>
      </c>
      <c r="F22" s="83">
        <v>80</v>
      </c>
      <c r="H22" s="21" t="s">
        <v>115</v>
      </c>
      <c r="I22" s="21" t="s">
        <v>116</v>
      </c>
      <c r="J22" s="83">
        <v>70</v>
      </c>
      <c r="K22" s="10" t="s">
        <v>112</v>
      </c>
    </row>
    <row r="23" spans="2:11">
      <c r="B23" s="21" t="s">
        <v>117</v>
      </c>
      <c r="C23" s="83">
        <v>100</v>
      </c>
      <c r="E23" s="21" t="s">
        <v>118</v>
      </c>
      <c r="F23" s="83">
        <v>70</v>
      </c>
      <c r="H23" s="21" t="s">
        <v>119</v>
      </c>
      <c r="I23" s="21" t="s">
        <v>120</v>
      </c>
      <c r="J23" s="83">
        <v>60</v>
      </c>
      <c r="K23" s="10" t="s">
        <v>112</v>
      </c>
    </row>
    <row r="24" spans="5:6">
      <c r="E24" s="21" t="s">
        <v>121</v>
      </c>
      <c r="F24" s="83">
        <v>60</v>
      </c>
    </row>
    <row r="26" spans="2:2">
      <c r="B26" s="10" t="s">
        <v>122</v>
      </c>
    </row>
    <row r="27" spans="2:2">
      <c r="B27" s="10" t="s">
        <v>123</v>
      </c>
    </row>
    <row r="28" spans="2:2">
      <c r="B28" s="10" t="s">
        <v>124</v>
      </c>
    </row>
    <row r="29" spans="2:2">
      <c r="B29" s="10" t="s">
        <v>125</v>
      </c>
    </row>
  </sheetData>
  <mergeCells count="4">
    <mergeCell ref="A1:J1"/>
    <mergeCell ref="B2:C2"/>
    <mergeCell ref="E2:F2"/>
    <mergeCell ref="H2:J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0" workbookViewId="0">
      <selection activeCell="B26" sqref="B26"/>
    </sheetView>
  </sheetViews>
  <sheetFormatPr defaultColWidth="9" defaultRowHeight="14" outlineLevelCol="2"/>
  <cols>
    <col min="1" max="1" width="13.1818181818182" style="10" customWidth="1"/>
    <col min="2" max="2" width="45.2727272727273" style="10" customWidth="1"/>
    <col min="3" max="3" width="9.63636363636364" style="10" customWidth="1"/>
    <col min="4" max="16384" width="8.72727272727273" style="10"/>
  </cols>
  <sheetData>
    <row r="1" ht="17.5" spans="1:3">
      <c r="A1" s="11" t="s">
        <v>126</v>
      </c>
      <c r="B1" s="11"/>
      <c r="C1" s="11"/>
    </row>
    <row r="2" ht="31" spans="1:3">
      <c r="A2" s="12" t="s">
        <v>74</v>
      </c>
      <c r="B2" s="13" t="s">
        <v>127</v>
      </c>
      <c r="C2" s="13" t="s">
        <v>76</v>
      </c>
    </row>
    <row r="3" ht="15.5" spans="1:3">
      <c r="A3" s="16" t="s">
        <v>80</v>
      </c>
      <c r="B3" s="17" t="s">
        <v>128</v>
      </c>
      <c r="C3" s="17">
        <v>90</v>
      </c>
    </row>
    <row r="4" ht="15.5" spans="1:3">
      <c r="A4" s="16" t="s">
        <v>81</v>
      </c>
      <c r="B4" s="17"/>
      <c r="C4" s="17"/>
    </row>
    <row r="5" ht="15.5" spans="1:3">
      <c r="A5" s="16" t="s">
        <v>82</v>
      </c>
      <c r="B5" s="17"/>
      <c r="C5" s="17"/>
    </row>
    <row r="6" ht="15.5" spans="1:3">
      <c r="A6" s="16" t="s">
        <v>83</v>
      </c>
      <c r="B6" s="17"/>
      <c r="C6" s="17"/>
    </row>
    <row r="7" ht="15.5" spans="1:3">
      <c r="A7" s="16" t="s">
        <v>18</v>
      </c>
      <c r="B7" s="17"/>
      <c r="C7" s="17"/>
    </row>
    <row r="8" ht="15.5" spans="1:3">
      <c r="A8" s="16" t="s">
        <v>84</v>
      </c>
      <c r="B8" s="17"/>
      <c r="C8" s="17"/>
    </row>
    <row r="9" ht="15.5" spans="1:3">
      <c r="A9" s="16" t="s">
        <v>85</v>
      </c>
      <c r="B9" s="3"/>
      <c r="C9" s="3"/>
    </row>
    <row r="10" ht="15.5" spans="1:3">
      <c r="A10" s="16" t="s">
        <v>86</v>
      </c>
      <c r="B10" s="3"/>
      <c r="C10" s="3"/>
    </row>
    <row r="11" ht="15.5" spans="1:3">
      <c r="A11" s="16" t="s">
        <v>87</v>
      </c>
      <c r="B11" s="3"/>
      <c r="C11" s="3"/>
    </row>
    <row r="12" ht="15.5" spans="1:3">
      <c r="A12" s="16" t="s">
        <v>88</v>
      </c>
      <c r="B12" s="3"/>
      <c r="C12" s="3"/>
    </row>
    <row r="13" ht="15.5" spans="1:3">
      <c r="A13" s="16" t="s">
        <v>89</v>
      </c>
      <c r="B13" s="3"/>
      <c r="C13" s="3"/>
    </row>
    <row r="14" ht="15.5" spans="1:3">
      <c r="A14" s="16" t="s">
        <v>90</v>
      </c>
      <c r="B14" s="3"/>
      <c r="C14" s="3"/>
    </row>
    <row r="16" ht="28" spans="2:3">
      <c r="B16" s="72" t="s">
        <v>129</v>
      </c>
      <c r="C16" s="73" t="s">
        <v>95</v>
      </c>
    </row>
    <row r="17" ht="15.5" spans="2:3">
      <c r="B17" s="74" t="s">
        <v>130</v>
      </c>
      <c r="C17" s="53">
        <v>110</v>
      </c>
    </row>
    <row r="18" ht="15.5" spans="2:3">
      <c r="B18" s="74" t="s">
        <v>131</v>
      </c>
      <c r="C18" s="53">
        <v>100</v>
      </c>
    </row>
    <row r="19" ht="15.5" spans="2:3">
      <c r="B19" s="74" t="s">
        <v>132</v>
      </c>
      <c r="C19" s="53">
        <v>90</v>
      </c>
    </row>
    <row r="20" ht="15.5" spans="2:3">
      <c r="B20" s="74" t="s">
        <v>133</v>
      </c>
      <c r="C20" s="75">
        <v>80</v>
      </c>
    </row>
    <row r="21" ht="15.5" spans="2:3">
      <c r="B21" s="74" t="s">
        <v>134</v>
      </c>
      <c r="C21" s="75">
        <v>70</v>
      </c>
    </row>
    <row r="22" spans="2:3">
      <c r="B22" s="76" t="s">
        <v>135</v>
      </c>
      <c r="C22" s="75">
        <v>60</v>
      </c>
    </row>
    <row r="23" spans="2:3">
      <c r="B23" s="76" t="s">
        <v>136</v>
      </c>
      <c r="C23" s="75">
        <v>0</v>
      </c>
    </row>
    <row r="25" spans="2:2">
      <c r="B25" s="10" t="s">
        <v>137</v>
      </c>
    </row>
    <row r="26" spans="2:2">
      <c r="B26" s="10" t="s">
        <v>125</v>
      </c>
    </row>
  </sheetData>
  <mergeCells count="1">
    <mergeCell ref="A1:C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85" zoomScaleNormal="85" topLeftCell="E1" workbookViewId="0">
      <selection activeCell="H6" sqref="H6"/>
    </sheetView>
  </sheetViews>
  <sheetFormatPr defaultColWidth="9" defaultRowHeight="29.15" customHeight="1"/>
  <cols>
    <col min="1" max="1" width="9" style="58"/>
    <col min="2" max="2" width="7" style="59" customWidth="1"/>
    <col min="3" max="3" width="25.2727272727273" style="59" customWidth="1"/>
    <col min="4" max="4" width="37.7272727272727" style="60" customWidth="1"/>
    <col min="5" max="5" width="40.5454545454545" style="60" customWidth="1"/>
    <col min="6" max="6" width="43.0909090909091" style="60" customWidth="1"/>
    <col min="7" max="7" width="30" style="60" customWidth="1"/>
    <col min="8" max="8" width="12.7272727272727" style="61" customWidth="1"/>
    <col min="9" max="9" width="82.9090909090909" style="58" customWidth="1"/>
    <col min="10" max="16384" width="9" style="58"/>
  </cols>
  <sheetData>
    <row r="1" ht="50" customHeight="1" spans="1:8">
      <c r="A1" s="62" t="s">
        <v>138</v>
      </c>
      <c r="B1" s="62"/>
      <c r="C1" s="62"/>
      <c r="D1" s="62"/>
      <c r="E1" s="62"/>
      <c r="F1" s="62"/>
      <c r="G1" s="62"/>
      <c r="H1" s="62"/>
    </row>
    <row r="2" s="24" customFormat="1" customHeight="1" spans="1:9">
      <c r="A2" s="15" t="s">
        <v>74</v>
      </c>
      <c r="B2" s="15" t="s">
        <v>139</v>
      </c>
      <c r="C2" s="15" t="s">
        <v>140</v>
      </c>
      <c r="D2" s="15" t="s">
        <v>141</v>
      </c>
      <c r="E2" s="15" t="s">
        <v>142</v>
      </c>
      <c r="F2" s="15" t="s">
        <v>143</v>
      </c>
      <c r="G2" s="15" t="s">
        <v>144</v>
      </c>
      <c r="H2" s="36" t="s">
        <v>145</v>
      </c>
      <c r="I2" s="15" t="s">
        <v>146</v>
      </c>
    </row>
    <row r="3" ht="103" customHeight="1" spans="1:9">
      <c r="A3" s="12" t="s">
        <v>14</v>
      </c>
      <c r="B3" s="15">
        <v>1</v>
      </c>
      <c r="C3" s="15" t="s">
        <v>147</v>
      </c>
      <c r="D3" s="37" t="s">
        <v>148</v>
      </c>
      <c r="E3" s="37" t="s">
        <v>149</v>
      </c>
      <c r="F3" s="37" t="s">
        <v>150</v>
      </c>
      <c r="G3" s="37" t="s">
        <v>151</v>
      </c>
      <c r="H3" s="36">
        <v>45173</v>
      </c>
      <c r="I3" s="37"/>
    </row>
    <row r="4" ht="60.5" customHeight="1" spans="1:9">
      <c r="A4" s="12"/>
      <c r="B4" s="63">
        <v>2</v>
      </c>
      <c r="C4" s="15"/>
      <c r="D4" s="37"/>
      <c r="E4" s="15"/>
      <c r="F4" s="15"/>
      <c r="G4" s="15"/>
      <c r="H4" s="36"/>
      <c r="I4" s="37"/>
    </row>
    <row r="5" ht="34.5" customHeight="1" spans="1:9">
      <c r="A5" s="12"/>
      <c r="B5" s="63">
        <v>3</v>
      </c>
      <c r="C5" s="64"/>
      <c r="D5" s="65"/>
      <c r="E5" s="66"/>
      <c r="F5" s="66"/>
      <c r="G5" s="67"/>
      <c r="H5" s="36"/>
      <c r="I5" s="71"/>
    </row>
    <row r="6" ht="18" customHeight="1" spans="1:9">
      <c r="A6" s="12"/>
      <c r="B6" s="63">
        <v>4</v>
      </c>
      <c r="C6" s="64"/>
      <c r="D6" s="65"/>
      <c r="E6" s="66"/>
      <c r="F6" s="66"/>
      <c r="G6" s="67"/>
      <c r="H6" s="36"/>
      <c r="I6" s="67"/>
    </row>
    <row r="7" ht="21" customHeight="1" spans="1:9">
      <c r="A7" s="12" t="s">
        <v>15</v>
      </c>
      <c r="B7" s="63">
        <v>5</v>
      </c>
      <c r="C7" s="64"/>
      <c r="D7" s="58"/>
      <c r="E7" s="37"/>
      <c r="F7" s="37"/>
      <c r="G7" s="37"/>
      <c r="H7" s="36"/>
      <c r="I7" s="37"/>
    </row>
    <row r="8" ht="26" customHeight="1" spans="1:9">
      <c r="A8" s="12"/>
      <c r="B8" s="63">
        <v>6</v>
      </c>
      <c r="C8" s="15"/>
      <c r="D8" s="37"/>
      <c r="E8" s="37"/>
      <c r="F8" s="37"/>
      <c r="G8" s="15" t="s">
        <v>152</v>
      </c>
      <c r="H8" s="36"/>
      <c r="I8" s="37"/>
    </row>
    <row r="9" customHeight="1" spans="1:9">
      <c r="A9" s="12"/>
      <c r="B9" s="63">
        <v>7</v>
      </c>
      <c r="C9" s="63"/>
      <c r="D9" s="68"/>
      <c r="E9" s="68"/>
      <c r="F9" s="68"/>
      <c r="G9" s="68"/>
      <c r="H9" s="69"/>
      <c r="I9" s="37"/>
    </row>
    <row r="10" customHeight="1" spans="1:9">
      <c r="A10" s="12"/>
      <c r="B10" s="63">
        <v>8</v>
      </c>
      <c r="C10" s="63"/>
      <c r="D10" s="68"/>
      <c r="E10" s="68"/>
      <c r="F10" s="68"/>
      <c r="G10" s="68"/>
      <c r="H10" s="69"/>
      <c r="I10" s="37"/>
    </row>
    <row r="11" customHeight="1" spans="1:9">
      <c r="A11" s="12" t="s">
        <v>16</v>
      </c>
      <c r="B11" s="63">
        <v>9</v>
      </c>
      <c r="C11" s="63"/>
      <c r="D11" s="68"/>
      <c r="E11" s="68"/>
      <c r="F11" s="68"/>
      <c r="G11" s="68"/>
      <c r="H11" s="69"/>
      <c r="I11" s="37"/>
    </row>
    <row r="12" customHeight="1" spans="1:9">
      <c r="A12" s="12"/>
      <c r="B12" s="63">
        <v>10</v>
      </c>
      <c r="C12" s="63"/>
      <c r="D12" s="68"/>
      <c r="E12" s="68"/>
      <c r="F12" s="68"/>
      <c r="G12" s="68"/>
      <c r="H12" s="69"/>
      <c r="I12" s="37"/>
    </row>
    <row r="13" customHeight="1" spans="1:9">
      <c r="A13" s="12"/>
      <c r="B13" s="63">
        <v>11</v>
      </c>
      <c r="C13" s="63"/>
      <c r="D13" s="68"/>
      <c r="E13" s="68"/>
      <c r="F13" s="68"/>
      <c r="G13" s="68"/>
      <c r="H13" s="69"/>
      <c r="I13" s="37"/>
    </row>
    <row r="14" customHeight="1" spans="1:9">
      <c r="A14" s="12"/>
      <c r="B14" s="63">
        <v>12</v>
      </c>
      <c r="C14" s="63"/>
      <c r="D14" s="68"/>
      <c r="E14" s="68"/>
      <c r="F14" s="68"/>
      <c r="G14" s="68"/>
      <c r="H14" s="69"/>
      <c r="I14" s="37"/>
    </row>
    <row r="15" customHeight="1" spans="1:9">
      <c r="A15" s="37"/>
      <c r="B15" s="63">
        <v>13</v>
      </c>
      <c r="C15" s="63"/>
      <c r="D15" s="68"/>
      <c r="E15" s="68"/>
      <c r="F15" s="68"/>
      <c r="G15" s="68"/>
      <c r="H15" s="69"/>
      <c r="I15" s="37"/>
    </row>
    <row r="16" customHeight="1" spans="1:9">
      <c r="A16" s="37"/>
      <c r="B16" s="63">
        <v>14</v>
      </c>
      <c r="C16" s="63"/>
      <c r="D16" s="68"/>
      <c r="E16" s="68"/>
      <c r="F16" s="68"/>
      <c r="G16" s="68"/>
      <c r="H16" s="69"/>
      <c r="I16" s="37"/>
    </row>
    <row r="17" customHeight="1" spans="1:9">
      <c r="A17" s="37"/>
      <c r="B17" s="63">
        <v>15</v>
      </c>
      <c r="C17" s="63"/>
      <c r="D17" s="68"/>
      <c r="E17" s="68"/>
      <c r="F17" s="68"/>
      <c r="G17" s="68"/>
      <c r="H17" s="69"/>
      <c r="I17" s="37"/>
    </row>
    <row r="18" customHeight="1" spans="1:9">
      <c r="A18" s="37"/>
      <c r="B18" s="63">
        <v>16</v>
      </c>
      <c r="C18" s="63"/>
      <c r="D18" s="68"/>
      <c r="E18" s="68"/>
      <c r="F18" s="68"/>
      <c r="G18" s="68"/>
      <c r="H18" s="69"/>
      <c r="I18" s="37"/>
    </row>
    <row r="19" customHeight="1" spans="1:9">
      <c r="A19" s="37"/>
      <c r="B19" s="63">
        <v>17</v>
      </c>
      <c r="C19" s="63"/>
      <c r="D19" s="68"/>
      <c r="E19" s="68"/>
      <c r="F19" s="68"/>
      <c r="G19" s="68"/>
      <c r="H19" s="69"/>
      <c r="I19" s="37"/>
    </row>
    <row r="20" customHeight="1" spans="1:9">
      <c r="A20" s="37"/>
      <c r="B20" s="63">
        <v>18</v>
      </c>
      <c r="C20" s="63"/>
      <c r="D20" s="68"/>
      <c r="E20" s="68"/>
      <c r="F20" s="68"/>
      <c r="G20" s="68"/>
      <c r="H20" s="69"/>
      <c r="I20" s="37"/>
    </row>
    <row r="22" customHeight="1" spans="3:3">
      <c r="C22" s="70"/>
    </row>
  </sheetData>
  <mergeCells count="4">
    <mergeCell ref="A1:H1"/>
    <mergeCell ref="A3:A6"/>
    <mergeCell ref="A7:A10"/>
    <mergeCell ref="A11:A14"/>
  </mergeCells>
  <pageMargins left="0.7" right="0.7" top="0.75" bottom="0.75" header="0.3" footer="0.3"/>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zoomScale="85" zoomScaleNormal="85" workbookViewId="0">
      <selection activeCell="A17" sqref="A17"/>
    </sheetView>
  </sheetViews>
  <sheetFormatPr defaultColWidth="9" defaultRowHeight="29.15" customHeight="1"/>
  <cols>
    <col min="1" max="1" width="9" style="23"/>
    <col min="2" max="2" width="6.72727272727273" style="23" customWidth="1"/>
    <col min="3" max="3" width="24.9090909090909" style="23" customWidth="1"/>
    <col min="4" max="4" width="23.7272727272727" style="23" customWidth="1"/>
    <col min="5" max="5" width="30.0909090909091" style="33" customWidth="1"/>
    <col min="6" max="6" width="42.7272727272727" style="23" customWidth="1"/>
    <col min="7" max="7" width="28.3636363636364" style="22" customWidth="1"/>
    <col min="8" max="8" width="17.7272727272727" style="23" customWidth="1"/>
    <col min="9" max="9" width="48.2727272727273" style="23" customWidth="1"/>
    <col min="10" max="16384" width="9" style="23"/>
  </cols>
  <sheetData>
    <row r="1" customHeight="1" spans="1:9">
      <c r="A1" s="45" t="s">
        <v>153</v>
      </c>
      <c r="B1" s="46"/>
      <c r="C1" s="46"/>
      <c r="D1" s="46"/>
      <c r="E1" s="46"/>
      <c r="F1" s="46"/>
      <c r="G1" s="46"/>
      <c r="H1" s="46"/>
      <c r="I1" s="46"/>
    </row>
    <row r="2" customHeight="1" spans="1:9">
      <c r="A2" s="12" t="s">
        <v>74</v>
      </c>
      <c r="B2" s="12" t="s">
        <v>2</v>
      </c>
      <c r="C2" s="12" t="s">
        <v>154</v>
      </c>
      <c r="D2" s="12" t="s">
        <v>155</v>
      </c>
      <c r="E2" s="29" t="s">
        <v>156</v>
      </c>
      <c r="F2" s="12" t="s">
        <v>157</v>
      </c>
      <c r="G2" s="12" t="s">
        <v>158</v>
      </c>
      <c r="H2" s="12" t="s">
        <v>159</v>
      </c>
      <c r="I2" s="12" t="s">
        <v>160</v>
      </c>
    </row>
    <row r="3" customHeight="1" spans="1:9">
      <c r="A3" s="47" t="s">
        <v>14</v>
      </c>
      <c r="B3" s="12">
        <v>1</v>
      </c>
      <c r="C3" s="48"/>
      <c r="D3" s="49" t="s">
        <v>161</v>
      </c>
      <c r="E3" s="50">
        <v>45199</v>
      </c>
      <c r="F3" s="51" t="s">
        <v>162</v>
      </c>
      <c r="G3" s="48" t="s">
        <v>163</v>
      </c>
      <c r="H3" s="49">
        <v>22</v>
      </c>
      <c r="I3" s="57"/>
    </row>
    <row r="4" customHeight="1" spans="1:9">
      <c r="A4" s="52"/>
      <c r="B4" s="12">
        <v>2</v>
      </c>
      <c r="C4" s="20"/>
      <c r="D4" s="53"/>
      <c r="E4" s="54"/>
      <c r="F4" s="55"/>
      <c r="G4" s="20"/>
      <c r="H4" s="53"/>
      <c r="I4" s="16"/>
    </row>
    <row r="5" customHeight="1" spans="1:9">
      <c r="A5" s="52"/>
      <c r="B5" s="12">
        <v>3</v>
      </c>
      <c r="C5" s="53"/>
      <c r="D5" s="53"/>
      <c r="E5" s="54"/>
      <c r="F5" s="55"/>
      <c r="G5" s="20"/>
      <c r="H5" s="53"/>
      <c r="I5" s="16"/>
    </row>
    <row r="6" customHeight="1" spans="1:9">
      <c r="A6" s="56"/>
      <c r="B6" s="12">
        <v>4</v>
      </c>
      <c r="C6" s="53"/>
      <c r="D6" s="53"/>
      <c r="E6" s="54"/>
      <c r="F6" s="55"/>
      <c r="G6" s="20"/>
      <c r="H6" s="53"/>
      <c r="I6" s="16"/>
    </row>
    <row r="7" customHeight="1" spans="1:9">
      <c r="A7" s="47" t="s">
        <v>15</v>
      </c>
      <c r="B7" s="12">
        <v>5</v>
      </c>
      <c r="C7" s="53"/>
      <c r="D7" s="53"/>
      <c r="E7" s="54"/>
      <c r="F7" s="55"/>
      <c r="G7" s="20"/>
      <c r="H7" s="53"/>
      <c r="I7" s="16"/>
    </row>
    <row r="8" customHeight="1" spans="1:9">
      <c r="A8" s="52"/>
      <c r="B8" s="12">
        <v>6</v>
      </c>
      <c r="C8" s="53"/>
      <c r="D8" s="53"/>
      <c r="E8" s="54"/>
      <c r="F8" s="55"/>
      <c r="G8" s="20"/>
      <c r="H8" s="53"/>
      <c r="I8" s="16"/>
    </row>
    <row r="9" customHeight="1" spans="1:9">
      <c r="A9" s="52"/>
      <c r="B9" s="12">
        <v>7</v>
      </c>
      <c r="C9" s="53"/>
      <c r="D9" s="53"/>
      <c r="E9" s="54"/>
      <c r="F9" s="55"/>
      <c r="G9" s="20"/>
      <c r="H9" s="53"/>
      <c r="I9" s="16"/>
    </row>
    <row r="10" customHeight="1" spans="1:9">
      <c r="A10" s="56"/>
      <c r="B10" s="12">
        <v>8</v>
      </c>
      <c r="C10" s="53"/>
      <c r="D10" s="53"/>
      <c r="E10" s="54"/>
      <c r="F10" s="55"/>
      <c r="G10" s="20"/>
      <c r="H10" s="53"/>
      <c r="I10" s="16"/>
    </row>
    <row r="11" customHeight="1" spans="1:9">
      <c r="A11" s="47" t="s">
        <v>16</v>
      </c>
      <c r="B11" s="12">
        <v>9</v>
      </c>
      <c r="C11" s="53"/>
      <c r="D11" s="53"/>
      <c r="E11" s="54"/>
      <c r="F11" s="55"/>
      <c r="G11" s="20"/>
      <c r="H11" s="53"/>
      <c r="I11" s="16"/>
    </row>
    <row r="12" customHeight="1" spans="1:9">
      <c r="A12" s="52"/>
      <c r="B12" s="12">
        <v>10</v>
      </c>
      <c r="C12" s="53"/>
      <c r="D12" s="53"/>
      <c r="E12" s="54"/>
      <c r="F12" s="55"/>
      <c r="G12" s="20"/>
      <c r="H12" s="53"/>
      <c r="I12" s="16"/>
    </row>
    <row r="13" customHeight="1" spans="1:9">
      <c r="A13" s="52"/>
      <c r="B13" s="12">
        <v>11</v>
      </c>
      <c r="C13" s="53"/>
      <c r="D13" s="53"/>
      <c r="E13" s="54"/>
      <c r="F13" s="55"/>
      <c r="G13" s="20"/>
      <c r="H13" s="53"/>
      <c r="I13" s="16"/>
    </row>
    <row r="14" customHeight="1" spans="1:9">
      <c r="A14" s="56"/>
      <c r="B14" s="12"/>
      <c r="C14" s="53"/>
      <c r="D14" s="53"/>
      <c r="E14" s="54"/>
      <c r="F14" s="55"/>
      <c r="G14" s="20"/>
      <c r="H14" s="53"/>
      <c r="I14" s="16"/>
    </row>
    <row r="15" customHeight="1" spans="1:9">
      <c r="A15" s="16"/>
      <c r="B15" s="12"/>
      <c r="C15" s="53"/>
      <c r="D15" s="53"/>
      <c r="E15" s="54"/>
      <c r="F15" s="55"/>
      <c r="G15" s="20"/>
      <c r="H15" s="53"/>
      <c r="I15" s="16"/>
    </row>
    <row r="17" customHeight="1" spans="1:1">
      <c r="A17" s="23" t="s">
        <v>164</v>
      </c>
    </row>
  </sheetData>
  <mergeCells count="4">
    <mergeCell ref="A1:I1"/>
    <mergeCell ref="A3:A6"/>
    <mergeCell ref="A7:A10"/>
    <mergeCell ref="A11:A14"/>
  </mergeCells>
  <dataValidations count="1">
    <dataValidation type="list" allowBlank="1" showInputMessage="1" showErrorMessage="1" sqref="G3:G15">
      <formula1>"Local Office, Customer Office, Webinar, Others"</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19" workbookViewId="0">
      <selection activeCell="A25" sqref="A25"/>
    </sheetView>
  </sheetViews>
  <sheetFormatPr defaultColWidth="9" defaultRowHeight="29.15" customHeight="1" outlineLevelCol="6"/>
  <cols>
    <col min="1" max="1" width="11.6363636363636" style="23" customWidth="1"/>
    <col min="2" max="2" width="24.4545454545455" style="23" customWidth="1"/>
    <col min="3" max="3" width="26.7272727272727" style="23" customWidth="1"/>
    <col min="4" max="4" width="19.3636363636364" style="23" customWidth="1"/>
    <col min="5" max="5" width="15.2727272727273" style="33" customWidth="1"/>
    <col min="6" max="6" width="32" style="23" customWidth="1"/>
    <col min="7" max="7" width="15.9090909090909" style="23" customWidth="1"/>
    <col min="8" max="16384" width="9" style="23"/>
  </cols>
  <sheetData>
    <row r="1" customHeight="1" spans="1:7">
      <c r="A1" s="34" t="s">
        <v>165</v>
      </c>
      <c r="B1" s="35"/>
      <c r="C1" s="35"/>
      <c r="D1" s="35"/>
      <c r="E1" s="35"/>
      <c r="F1" s="35"/>
      <c r="G1" s="35"/>
    </row>
    <row r="2" customHeight="1" spans="1:7">
      <c r="A2" s="12" t="s">
        <v>74</v>
      </c>
      <c r="B2" s="15" t="s">
        <v>166</v>
      </c>
      <c r="C2" s="15" t="s">
        <v>167</v>
      </c>
      <c r="D2" s="15" t="s">
        <v>168</v>
      </c>
      <c r="E2" s="36" t="s">
        <v>76</v>
      </c>
      <c r="F2" s="15" t="s">
        <v>169</v>
      </c>
      <c r="G2" s="37" t="s">
        <v>170</v>
      </c>
    </row>
    <row r="3" customHeight="1" spans="1:7">
      <c r="A3" s="16" t="s">
        <v>80</v>
      </c>
      <c r="B3" s="38">
        <v>0.99</v>
      </c>
      <c r="C3" s="38">
        <v>0.9</v>
      </c>
      <c r="D3" s="39">
        <f>B3/C3</f>
        <v>1.1</v>
      </c>
      <c r="E3" s="40">
        <f>D3*100</f>
        <v>110</v>
      </c>
      <c r="F3" s="16"/>
      <c r="G3" s="16"/>
    </row>
    <row r="4" customHeight="1" spans="1:7">
      <c r="A4" s="16" t="s">
        <v>81</v>
      </c>
      <c r="B4" s="38"/>
      <c r="C4" s="38"/>
      <c r="D4" s="39" t="e">
        <f t="shared" ref="D4:D14" si="0">B4/C4</f>
        <v>#DIV/0!</v>
      </c>
      <c r="E4" s="40" t="e">
        <f t="shared" ref="E4:E14" si="1">D4*100</f>
        <v>#DIV/0!</v>
      </c>
      <c r="F4" s="16"/>
      <c r="G4" s="16"/>
    </row>
    <row r="5" customHeight="1" spans="1:7">
      <c r="A5" s="16" t="s">
        <v>82</v>
      </c>
      <c r="B5" s="38"/>
      <c r="C5" s="38"/>
      <c r="D5" s="39" t="e">
        <f t="shared" si="0"/>
        <v>#DIV/0!</v>
      </c>
      <c r="E5" s="40" t="e">
        <f t="shared" si="1"/>
        <v>#DIV/0!</v>
      </c>
      <c r="F5" s="16"/>
      <c r="G5" s="16"/>
    </row>
    <row r="6" customHeight="1" spans="1:7">
      <c r="A6" s="16" t="s">
        <v>83</v>
      </c>
      <c r="B6" s="38"/>
      <c r="C6" s="38"/>
      <c r="D6" s="39" t="e">
        <f t="shared" si="0"/>
        <v>#DIV/0!</v>
      </c>
      <c r="E6" s="40" t="e">
        <f t="shared" si="1"/>
        <v>#DIV/0!</v>
      </c>
      <c r="F6" s="16"/>
      <c r="G6" s="16"/>
    </row>
    <row r="7" customHeight="1" spans="1:7">
      <c r="A7" s="16" t="s">
        <v>18</v>
      </c>
      <c r="B7" s="38"/>
      <c r="C7" s="38"/>
      <c r="D7" s="39" t="e">
        <f t="shared" si="0"/>
        <v>#DIV/0!</v>
      </c>
      <c r="E7" s="40" t="e">
        <f t="shared" si="1"/>
        <v>#DIV/0!</v>
      </c>
      <c r="F7" s="16"/>
      <c r="G7" s="16"/>
    </row>
    <row r="8" customHeight="1" spans="1:7">
      <c r="A8" s="16" t="s">
        <v>84</v>
      </c>
      <c r="B8" s="38"/>
      <c r="C8" s="38"/>
      <c r="D8" s="39" t="e">
        <f t="shared" si="0"/>
        <v>#DIV/0!</v>
      </c>
      <c r="E8" s="40" t="e">
        <f t="shared" si="1"/>
        <v>#DIV/0!</v>
      </c>
      <c r="F8" s="16"/>
      <c r="G8" s="16"/>
    </row>
    <row r="9" customHeight="1" spans="1:7">
      <c r="A9" s="16" t="s">
        <v>85</v>
      </c>
      <c r="B9" s="38"/>
      <c r="C9" s="38"/>
      <c r="D9" s="39" t="e">
        <f t="shared" si="0"/>
        <v>#DIV/0!</v>
      </c>
      <c r="E9" s="40" t="e">
        <f t="shared" si="1"/>
        <v>#DIV/0!</v>
      </c>
      <c r="F9" s="16"/>
      <c r="G9" s="16"/>
    </row>
    <row r="10" customHeight="1" spans="1:7">
      <c r="A10" s="16" t="s">
        <v>86</v>
      </c>
      <c r="B10" s="38"/>
      <c r="C10" s="38"/>
      <c r="D10" s="39" t="e">
        <f t="shared" si="0"/>
        <v>#DIV/0!</v>
      </c>
      <c r="E10" s="40" t="e">
        <f t="shared" si="1"/>
        <v>#DIV/0!</v>
      </c>
      <c r="F10" s="16"/>
      <c r="G10" s="16"/>
    </row>
    <row r="11" customHeight="1" spans="1:7">
      <c r="A11" s="16" t="s">
        <v>87</v>
      </c>
      <c r="B11" s="38"/>
      <c r="C11" s="38"/>
      <c r="D11" s="39" t="e">
        <f t="shared" si="0"/>
        <v>#DIV/0!</v>
      </c>
      <c r="E11" s="40" t="e">
        <f t="shared" si="1"/>
        <v>#DIV/0!</v>
      </c>
      <c r="F11" s="16"/>
      <c r="G11" s="16"/>
    </row>
    <row r="12" customHeight="1" spans="1:7">
      <c r="A12" s="16" t="s">
        <v>88</v>
      </c>
      <c r="B12" s="38"/>
      <c r="C12" s="38"/>
      <c r="D12" s="39" t="e">
        <f t="shared" si="0"/>
        <v>#DIV/0!</v>
      </c>
      <c r="E12" s="40" t="e">
        <f t="shared" si="1"/>
        <v>#DIV/0!</v>
      </c>
      <c r="F12" s="16"/>
      <c r="G12" s="16"/>
    </row>
    <row r="13" customHeight="1" spans="1:7">
      <c r="A13" s="16" t="s">
        <v>89</v>
      </c>
      <c r="B13" s="38"/>
      <c r="C13" s="38"/>
      <c r="D13" s="39" t="e">
        <f t="shared" si="0"/>
        <v>#DIV/0!</v>
      </c>
      <c r="E13" s="40" t="e">
        <f t="shared" si="1"/>
        <v>#DIV/0!</v>
      </c>
      <c r="F13" s="16"/>
      <c r="G13" s="16"/>
    </row>
    <row r="14" customHeight="1" spans="1:7">
      <c r="A14" s="16" t="s">
        <v>90</v>
      </c>
      <c r="B14" s="38"/>
      <c r="C14" s="38"/>
      <c r="D14" s="39" t="e">
        <f t="shared" si="0"/>
        <v>#DIV/0!</v>
      </c>
      <c r="E14" s="40" t="e">
        <f t="shared" si="1"/>
        <v>#DIV/0!</v>
      </c>
      <c r="F14" s="16"/>
      <c r="G14" s="16"/>
    </row>
    <row r="16" customHeight="1" spans="2:2">
      <c r="B16" s="41" t="s">
        <v>171</v>
      </c>
    </row>
    <row r="17" customHeight="1" spans="2:3">
      <c r="B17" s="42" t="s">
        <v>168</v>
      </c>
      <c r="C17" s="43" t="s">
        <v>76</v>
      </c>
    </row>
    <row r="18" customHeight="1" spans="2:3">
      <c r="B18" s="44" t="s">
        <v>172</v>
      </c>
      <c r="C18" s="44">
        <v>110</v>
      </c>
    </row>
    <row r="19" customHeight="1" spans="2:3">
      <c r="B19" s="44" t="s">
        <v>173</v>
      </c>
      <c r="C19" s="44">
        <v>100</v>
      </c>
    </row>
    <row r="20" customHeight="1" spans="2:3">
      <c r="B20" s="44" t="s">
        <v>174</v>
      </c>
      <c r="C20" s="44">
        <v>90</v>
      </c>
    </row>
    <row r="21" customHeight="1" spans="2:3">
      <c r="B21" s="44" t="s">
        <v>175</v>
      </c>
      <c r="C21" s="44">
        <v>80</v>
      </c>
    </row>
    <row r="22" customHeight="1" spans="2:3">
      <c r="B22" s="44" t="s">
        <v>176</v>
      </c>
      <c r="C22" s="44">
        <v>70</v>
      </c>
    </row>
    <row r="23" customHeight="1" spans="2:3">
      <c r="B23" s="44" t="s">
        <v>177</v>
      </c>
      <c r="C23" s="44">
        <v>60</v>
      </c>
    </row>
    <row r="25" customHeight="1" spans="1:1">
      <c r="A25" s="23" t="s">
        <v>178</v>
      </c>
    </row>
  </sheetData>
  <mergeCells count="1">
    <mergeCell ref="A1:G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5" workbookViewId="0">
      <selection activeCell="D32" sqref="D32"/>
    </sheetView>
  </sheetViews>
  <sheetFormatPr defaultColWidth="9" defaultRowHeight="29.15" customHeight="1" outlineLevelCol="5"/>
  <cols>
    <col min="1" max="1" width="9" style="23"/>
    <col min="2" max="2" width="7" style="22" customWidth="1"/>
    <col min="3" max="3" width="45.9090909090909" style="22" customWidth="1"/>
    <col min="4" max="4" width="19.3636363636364" style="22" customWidth="1"/>
    <col min="5" max="5" width="28.9090909090909" style="22" customWidth="1"/>
    <col min="6" max="6" width="17.4545454545455" style="27" customWidth="1"/>
    <col min="7" max="16384" width="9" style="23"/>
  </cols>
  <sheetData>
    <row r="1" customHeight="1" spans="1:6">
      <c r="A1" s="28" t="s">
        <v>179</v>
      </c>
      <c r="B1" s="28"/>
      <c r="C1" s="28"/>
      <c r="D1" s="28"/>
      <c r="E1" s="28"/>
      <c r="F1" s="28"/>
    </row>
    <row r="2" customHeight="1" spans="1:6">
      <c r="A2" s="12" t="s">
        <v>74</v>
      </c>
      <c r="B2" s="12" t="s">
        <v>180</v>
      </c>
      <c r="C2" s="12" t="s">
        <v>181</v>
      </c>
      <c r="D2" s="12" t="s">
        <v>182</v>
      </c>
      <c r="E2" s="12" t="s">
        <v>183</v>
      </c>
      <c r="F2" s="29" t="s">
        <v>184</v>
      </c>
    </row>
    <row r="3" customHeight="1" spans="1:6">
      <c r="A3" s="12" t="s">
        <v>14</v>
      </c>
      <c r="B3" s="12">
        <v>1</v>
      </c>
      <c r="C3" s="12"/>
      <c r="D3" s="12"/>
      <c r="E3" s="12"/>
      <c r="F3" s="29"/>
    </row>
    <row r="4" customHeight="1" spans="1:6">
      <c r="A4" s="12"/>
      <c r="B4" s="12">
        <v>2</v>
      </c>
      <c r="C4" s="12"/>
      <c r="D4" s="12"/>
      <c r="E4" s="12"/>
      <c r="F4" s="29"/>
    </row>
    <row r="5" customHeight="1" spans="1:6">
      <c r="A5" s="12"/>
      <c r="B5" s="12">
        <v>3</v>
      </c>
      <c r="C5" s="12"/>
      <c r="D5" s="12"/>
      <c r="E5" s="12"/>
      <c r="F5" s="29"/>
    </row>
    <row r="6" customHeight="1" spans="1:6">
      <c r="A6" s="12"/>
      <c r="B6" s="12">
        <v>4</v>
      </c>
      <c r="C6" s="12"/>
      <c r="D6" s="12"/>
      <c r="E6" s="12"/>
      <c r="F6" s="29"/>
    </row>
    <row r="7" customHeight="1" spans="1:6">
      <c r="A7" s="12"/>
      <c r="B7" s="12"/>
      <c r="C7" s="12" t="s">
        <v>185</v>
      </c>
      <c r="D7" s="12"/>
      <c r="E7" s="12"/>
      <c r="F7" s="29"/>
    </row>
    <row r="8" customHeight="1" spans="1:6">
      <c r="A8" s="12"/>
      <c r="B8" s="12"/>
      <c r="C8" s="12" t="s">
        <v>186</v>
      </c>
      <c r="D8" s="12"/>
      <c r="E8" s="30" t="s">
        <v>76</v>
      </c>
      <c r="F8" s="31" t="e">
        <f>D8/D7*100</f>
        <v>#DIV/0!</v>
      </c>
    </row>
    <row r="9" customHeight="1" spans="1:6">
      <c r="A9" s="12" t="s">
        <v>15</v>
      </c>
      <c r="B9" s="12">
        <v>1</v>
      </c>
      <c r="C9" s="12"/>
      <c r="D9" s="12"/>
      <c r="E9" s="12"/>
      <c r="F9" s="29"/>
    </row>
    <row r="10" customHeight="1" spans="1:6">
      <c r="A10" s="12"/>
      <c r="B10" s="12">
        <v>2</v>
      </c>
      <c r="C10" s="12"/>
      <c r="D10" s="12"/>
      <c r="E10" s="12"/>
      <c r="F10" s="29"/>
    </row>
    <row r="11" customHeight="1" spans="1:6">
      <c r="A11" s="12"/>
      <c r="B11" s="12">
        <v>3</v>
      </c>
      <c r="C11" s="32"/>
      <c r="D11" s="32"/>
      <c r="E11" s="12"/>
      <c r="F11" s="29"/>
    </row>
    <row r="12" customHeight="1" spans="1:6">
      <c r="A12" s="12"/>
      <c r="B12" s="12"/>
      <c r="C12" s="12" t="s">
        <v>185</v>
      </c>
      <c r="D12" s="32"/>
      <c r="E12" s="12"/>
      <c r="F12" s="29"/>
    </row>
    <row r="13" customHeight="1" spans="1:6">
      <c r="A13" s="12"/>
      <c r="B13" s="12"/>
      <c r="C13" s="12" t="s">
        <v>186</v>
      </c>
      <c r="D13" s="12"/>
      <c r="E13" s="30" t="s">
        <v>76</v>
      </c>
      <c r="F13" s="31" t="e">
        <f>D13/D12*100</f>
        <v>#DIV/0!</v>
      </c>
    </row>
    <row r="14" customHeight="1" spans="1:6">
      <c r="A14" s="12" t="s">
        <v>16</v>
      </c>
      <c r="B14" s="12">
        <v>9</v>
      </c>
      <c r="C14" s="12"/>
      <c r="D14" s="12"/>
      <c r="E14" s="12"/>
      <c r="F14" s="29"/>
    </row>
    <row r="15" customHeight="1" spans="1:6">
      <c r="A15" s="12"/>
      <c r="B15" s="12">
        <v>10</v>
      </c>
      <c r="C15" s="12"/>
      <c r="D15" s="12"/>
      <c r="E15" s="12"/>
      <c r="F15" s="29"/>
    </row>
    <row r="16" customHeight="1" spans="1:6">
      <c r="A16" s="12"/>
      <c r="B16" s="12">
        <v>11</v>
      </c>
      <c r="C16" s="12"/>
      <c r="D16" s="12"/>
      <c r="E16" s="12"/>
      <c r="F16" s="29"/>
    </row>
    <row r="17" customHeight="1" spans="1:6">
      <c r="A17" s="12"/>
      <c r="B17" s="12">
        <v>12</v>
      </c>
      <c r="C17" s="12"/>
      <c r="D17" s="12"/>
      <c r="E17" s="12"/>
      <c r="F17" s="29"/>
    </row>
    <row r="18" customHeight="1" spans="1:6">
      <c r="A18" s="16"/>
      <c r="B18" s="12">
        <v>13</v>
      </c>
      <c r="C18" s="12"/>
      <c r="D18" s="12"/>
      <c r="E18" s="12"/>
      <c r="F18" s="29"/>
    </row>
    <row r="19" customHeight="1" spans="1:6">
      <c r="A19" s="16"/>
      <c r="B19" s="12">
        <v>14</v>
      </c>
      <c r="C19" s="12"/>
      <c r="D19" s="12"/>
      <c r="E19" s="12"/>
      <c r="F19" s="29"/>
    </row>
    <row r="20" customHeight="1" spans="1:6">
      <c r="A20" s="16"/>
      <c r="B20" s="12">
        <v>15</v>
      </c>
      <c r="C20" s="12"/>
      <c r="D20" s="12"/>
      <c r="E20" s="12"/>
      <c r="F20" s="29"/>
    </row>
    <row r="21" customHeight="1" spans="1:6">
      <c r="A21" s="16"/>
      <c r="B21" s="12">
        <v>16</v>
      </c>
      <c r="C21" s="12"/>
      <c r="D21" s="12"/>
      <c r="E21" s="12"/>
      <c r="F21" s="29"/>
    </row>
    <row r="22" customHeight="1" spans="1:6">
      <c r="A22" s="16"/>
      <c r="B22" s="12">
        <v>17</v>
      </c>
      <c r="C22" s="12"/>
      <c r="D22" s="12"/>
      <c r="E22" s="12"/>
      <c r="F22" s="29"/>
    </row>
    <row r="23" customHeight="1" spans="1:6">
      <c r="A23" s="16"/>
      <c r="B23" s="12">
        <v>18</v>
      </c>
      <c r="C23" s="12"/>
      <c r="D23" s="12"/>
      <c r="E23" s="12"/>
      <c r="F23" s="29"/>
    </row>
    <row r="24" customHeight="1" spans="1:6">
      <c r="A24" s="16"/>
      <c r="B24" s="12">
        <v>19</v>
      </c>
      <c r="C24" s="12"/>
      <c r="D24" s="12"/>
      <c r="E24" s="12"/>
      <c r="F24" s="29"/>
    </row>
    <row r="25" customHeight="1" spans="1:6">
      <c r="A25" s="16"/>
      <c r="B25" s="12">
        <v>20</v>
      </c>
      <c r="C25" s="12"/>
      <c r="D25" s="12"/>
      <c r="E25" s="12"/>
      <c r="F25" s="29"/>
    </row>
    <row r="26" customHeight="1" spans="1:6">
      <c r="A26" s="16"/>
      <c r="B26" s="12"/>
      <c r="C26" s="12"/>
      <c r="D26" s="12"/>
      <c r="E26" s="12"/>
      <c r="F26" s="29"/>
    </row>
    <row r="27" customHeight="1" spans="1:6">
      <c r="A27" s="16"/>
      <c r="B27" s="12"/>
      <c r="C27" s="12"/>
      <c r="D27" s="12"/>
      <c r="E27" s="12"/>
      <c r="F27" s="29"/>
    </row>
    <row r="28" customHeight="1" spans="1:6">
      <c r="A28" s="16"/>
      <c r="B28" s="12"/>
      <c r="C28" s="12"/>
      <c r="D28" s="12"/>
      <c r="E28" s="12"/>
      <c r="F28" s="29"/>
    </row>
    <row r="29" customHeight="1" spans="1:6">
      <c r="A29" s="16"/>
      <c r="B29" s="12"/>
      <c r="C29" s="12"/>
      <c r="D29" s="12"/>
      <c r="E29" s="12"/>
      <c r="F29" s="29"/>
    </row>
    <row r="31" customHeight="1" spans="1:1">
      <c r="A31" s="23" t="s">
        <v>187</v>
      </c>
    </row>
  </sheetData>
  <mergeCells count="4">
    <mergeCell ref="A1:F1"/>
    <mergeCell ref="A3:A8"/>
    <mergeCell ref="A9:A13"/>
    <mergeCell ref="A14:A1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5" zoomScaleNormal="85" topLeftCell="A10" workbookViewId="0">
      <selection activeCell="A16" sqref="A16"/>
    </sheetView>
  </sheetViews>
  <sheetFormatPr defaultColWidth="9" defaultRowHeight="29.15" customHeight="1"/>
  <cols>
    <col min="1" max="1" width="13.4545454545455" style="23" customWidth="1"/>
    <col min="2" max="2" width="11.7272727272727" style="23" customWidth="1"/>
    <col min="3" max="3" width="14.0909090909091" style="23" customWidth="1"/>
    <col min="4" max="4" width="11.0909090909091" style="23" customWidth="1"/>
    <col min="5" max="5" width="15.9090909090909" style="23" customWidth="1"/>
    <col min="6" max="6" width="20.9090909090909" style="23" customWidth="1"/>
    <col min="7" max="7" width="16.1818181818182" style="23" customWidth="1"/>
    <col min="8" max="8" width="14" style="23" customWidth="1"/>
    <col min="9" max="9" width="9" style="23"/>
    <col min="10" max="10" width="14.2727272727273" style="23" customWidth="1"/>
    <col min="11" max="11" width="11.8181818181818" style="23" customWidth="1"/>
    <col min="12" max="16384" width="9" style="23"/>
  </cols>
  <sheetData>
    <row r="1" customHeight="1" spans="1:11">
      <c r="A1" s="24" t="s">
        <v>188</v>
      </c>
      <c r="B1" s="24"/>
      <c r="C1" s="24"/>
      <c r="D1" s="24"/>
      <c r="E1" s="24"/>
      <c r="F1" s="24"/>
      <c r="G1" s="24"/>
      <c r="H1" s="24"/>
      <c r="I1" s="24"/>
      <c r="J1" s="24"/>
      <c r="K1" s="24"/>
    </row>
    <row r="2" s="22" customFormat="1" customHeight="1" spans="1:11">
      <c r="A2" s="12" t="s">
        <v>74</v>
      </c>
      <c r="B2" s="15" t="s">
        <v>189</v>
      </c>
      <c r="C2" s="15" t="s">
        <v>190</v>
      </c>
      <c r="D2" s="15" t="s">
        <v>191</v>
      </c>
      <c r="E2" s="15" t="s">
        <v>192</v>
      </c>
      <c r="F2" s="15" t="s">
        <v>193</v>
      </c>
      <c r="G2" s="13" t="s">
        <v>194</v>
      </c>
      <c r="H2" s="13" t="s">
        <v>195</v>
      </c>
      <c r="I2" s="13" t="s">
        <v>76</v>
      </c>
      <c r="J2" s="25" t="s">
        <v>196</v>
      </c>
      <c r="K2" s="25" t="s">
        <v>76</v>
      </c>
    </row>
    <row r="3" customHeight="1" spans="1:11">
      <c r="A3" s="16" t="s">
        <v>80</v>
      </c>
      <c r="B3" s="16"/>
      <c r="C3" s="16"/>
      <c r="D3" s="16"/>
      <c r="E3" s="16"/>
      <c r="F3" s="16"/>
      <c r="G3" s="17"/>
      <c r="H3" s="17"/>
      <c r="I3" s="17"/>
      <c r="J3" s="26"/>
      <c r="K3" s="26"/>
    </row>
    <row r="4" customHeight="1" spans="1:11">
      <c r="A4" s="16" t="s">
        <v>81</v>
      </c>
      <c r="B4" s="16"/>
      <c r="C4" s="16"/>
      <c r="D4" s="16"/>
      <c r="E4" s="16"/>
      <c r="F4" s="16"/>
      <c r="G4" s="17"/>
      <c r="H4" s="17"/>
      <c r="I4" s="17"/>
      <c r="J4" s="26"/>
      <c r="K4" s="26"/>
    </row>
    <row r="5" customHeight="1" spans="1:11">
      <c r="A5" s="16" t="s">
        <v>82</v>
      </c>
      <c r="B5" s="16"/>
      <c r="C5" s="16"/>
      <c r="D5" s="16"/>
      <c r="E5" s="16"/>
      <c r="F5" s="16"/>
      <c r="G5" s="17"/>
      <c r="H5" s="17"/>
      <c r="I5" s="17"/>
      <c r="J5" s="26"/>
      <c r="K5" s="26"/>
    </row>
    <row r="6" customHeight="1" spans="1:11">
      <c r="A6" s="16" t="s">
        <v>83</v>
      </c>
      <c r="B6" s="16"/>
      <c r="C6" s="16"/>
      <c r="D6" s="16"/>
      <c r="E6" s="16"/>
      <c r="F6" s="16"/>
      <c r="G6" s="17"/>
      <c r="H6" s="17"/>
      <c r="I6" s="17"/>
      <c r="J6" s="26"/>
      <c r="K6" s="26"/>
    </row>
    <row r="7" customHeight="1" spans="1:11">
      <c r="A7" s="16" t="s">
        <v>18</v>
      </c>
      <c r="B7" s="16"/>
      <c r="C7" s="16"/>
      <c r="D7" s="16"/>
      <c r="E7" s="16"/>
      <c r="F7" s="16"/>
      <c r="G7" s="17"/>
      <c r="H7" s="17"/>
      <c r="I7" s="17"/>
      <c r="J7" s="26"/>
      <c r="K7" s="26"/>
    </row>
    <row r="8" customHeight="1" spans="1:11">
      <c r="A8" s="16" t="s">
        <v>84</v>
      </c>
      <c r="B8" s="16"/>
      <c r="C8" s="16"/>
      <c r="D8" s="16"/>
      <c r="E8" s="16"/>
      <c r="F8" s="16"/>
      <c r="G8" s="17"/>
      <c r="H8" s="17"/>
      <c r="I8" s="17"/>
      <c r="J8" s="26"/>
      <c r="K8" s="26"/>
    </row>
    <row r="9" customHeight="1" spans="1:11">
      <c r="A9" s="16" t="s">
        <v>85</v>
      </c>
      <c r="B9" s="16"/>
      <c r="C9" s="16"/>
      <c r="D9" s="16"/>
      <c r="E9" s="16"/>
      <c r="F9" s="16"/>
      <c r="G9" s="17"/>
      <c r="H9" s="17"/>
      <c r="I9" s="17"/>
      <c r="J9" s="26"/>
      <c r="K9" s="26"/>
    </row>
    <row r="10" customHeight="1" spans="1:11">
      <c r="A10" s="16" t="s">
        <v>86</v>
      </c>
      <c r="B10" s="16"/>
      <c r="C10" s="16"/>
      <c r="D10" s="16"/>
      <c r="E10" s="16"/>
      <c r="F10" s="16"/>
      <c r="G10" s="17"/>
      <c r="H10" s="17"/>
      <c r="I10" s="17"/>
      <c r="J10" s="26"/>
      <c r="K10" s="26"/>
    </row>
    <row r="11" customHeight="1" spans="1:11">
      <c r="A11" s="16" t="s">
        <v>87</v>
      </c>
      <c r="B11" s="16"/>
      <c r="C11" s="16"/>
      <c r="D11" s="16"/>
      <c r="E11" s="16"/>
      <c r="F11" s="16"/>
      <c r="G11" s="17"/>
      <c r="H11" s="17"/>
      <c r="I11" s="17"/>
      <c r="J11" s="26"/>
      <c r="K11" s="26"/>
    </row>
    <row r="12" customHeight="1" spans="1:11">
      <c r="A12" s="16" t="s">
        <v>88</v>
      </c>
      <c r="B12" s="16"/>
      <c r="C12" s="16"/>
      <c r="D12" s="16"/>
      <c r="E12" s="16"/>
      <c r="F12" s="16"/>
      <c r="G12" s="17"/>
      <c r="H12" s="17"/>
      <c r="I12" s="17"/>
      <c r="J12" s="26"/>
      <c r="K12" s="26"/>
    </row>
    <row r="13" customHeight="1" spans="1:11">
      <c r="A13" s="16" t="s">
        <v>89</v>
      </c>
      <c r="B13" s="16"/>
      <c r="C13" s="16"/>
      <c r="D13" s="16"/>
      <c r="E13" s="16"/>
      <c r="F13" s="16"/>
      <c r="G13" s="17"/>
      <c r="H13" s="17"/>
      <c r="I13" s="17"/>
      <c r="J13" s="26"/>
      <c r="K13" s="26"/>
    </row>
    <row r="14" customHeight="1" spans="1:11">
      <c r="A14" s="16" t="s">
        <v>90</v>
      </c>
      <c r="B14" s="16"/>
      <c r="C14" s="16"/>
      <c r="D14" s="16"/>
      <c r="E14" s="16"/>
      <c r="F14" s="16"/>
      <c r="G14" s="17"/>
      <c r="H14" s="17"/>
      <c r="I14" s="17"/>
      <c r="J14" s="26"/>
      <c r="K14" s="26"/>
    </row>
    <row r="16" customHeight="1" spans="1:1">
      <c r="A16" s="8" t="s">
        <v>197</v>
      </c>
    </row>
  </sheetData>
  <mergeCells count="1">
    <mergeCell ref="A1:K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13" workbookViewId="0">
      <selection activeCell="B28" sqref="B28"/>
    </sheetView>
  </sheetViews>
  <sheetFormatPr defaultColWidth="9" defaultRowHeight="14" outlineLevelCol="7"/>
  <cols>
    <col min="1" max="1" width="14.1818181818182" style="10" customWidth="1"/>
    <col min="2" max="2" width="24.5454545454545" style="10" customWidth="1"/>
    <col min="3" max="3" width="8.72727272727273" style="10"/>
    <col min="4" max="4" width="22.9090909090909" style="10" customWidth="1"/>
    <col min="5" max="5" width="9.54545454545454" style="10" customWidth="1"/>
    <col min="6" max="6" width="17.5454545454545" style="10" customWidth="1"/>
    <col min="7" max="7" width="9.18181818181818" style="10" customWidth="1"/>
    <col min="8" max="8" width="18.4545454545455" style="10" customWidth="1"/>
    <col min="9" max="16384" width="8.72727272727273" style="10"/>
  </cols>
  <sheetData>
    <row r="1" ht="17.5" spans="1:8">
      <c r="A1" s="11" t="s">
        <v>198</v>
      </c>
      <c r="B1" s="11"/>
      <c r="C1" s="11"/>
      <c r="D1" s="11"/>
      <c r="E1" s="11"/>
      <c r="F1" s="11"/>
      <c r="G1" s="11"/>
      <c r="H1" s="11"/>
    </row>
    <row r="2" ht="31" spans="1:8">
      <c r="A2" s="12" t="s">
        <v>74</v>
      </c>
      <c r="B2" s="13" t="s">
        <v>199</v>
      </c>
      <c r="C2" s="13" t="s">
        <v>76</v>
      </c>
      <c r="D2" s="14" t="s">
        <v>200</v>
      </c>
      <c r="E2" s="14" t="s">
        <v>76</v>
      </c>
      <c r="F2" s="13" t="s">
        <v>201</v>
      </c>
      <c r="G2" s="13" t="s">
        <v>76</v>
      </c>
      <c r="H2" s="15" t="s">
        <v>202</v>
      </c>
    </row>
    <row r="3" ht="15.5" spans="1:8">
      <c r="A3" s="16" t="s">
        <v>80</v>
      </c>
      <c r="B3" s="17"/>
      <c r="C3" s="17"/>
      <c r="D3" s="18"/>
      <c r="E3" s="18"/>
      <c r="F3" s="17"/>
      <c r="G3" s="17"/>
      <c r="H3" s="7"/>
    </row>
    <row r="4" ht="15.5" spans="1:8">
      <c r="A4" s="16" t="s">
        <v>81</v>
      </c>
      <c r="B4" s="17"/>
      <c r="C4" s="17"/>
      <c r="D4" s="18"/>
      <c r="E4" s="18"/>
      <c r="F4" s="17"/>
      <c r="G4" s="17"/>
      <c r="H4" s="7"/>
    </row>
    <row r="5" ht="15.5" spans="1:8">
      <c r="A5" s="16" t="s">
        <v>82</v>
      </c>
      <c r="B5" s="17"/>
      <c r="C5" s="17"/>
      <c r="D5" s="18"/>
      <c r="E5" s="18"/>
      <c r="F5" s="17"/>
      <c r="G5" s="17"/>
      <c r="H5" s="7"/>
    </row>
    <row r="6" ht="15.5" spans="1:8">
      <c r="A6" s="16" t="s">
        <v>83</v>
      </c>
      <c r="B6" s="17"/>
      <c r="C6" s="17"/>
      <c r="D6" s="18"/>
      <c r="E6" s="18"/>
      <c r="F6" s="17"/>
      <c r="G6" s="17"/>
      <c r="H6" s="7"/>
    </row>
    <row r="7" ht="15.5" spans="1:8">
      <c r="A7" s="16" t="s">
        <v>18</v>
      </c>
      <c r="B7" s="17"/>
      <c r="C7" s="17"/>
      <c r="D7" s="18"/>
      <c r="E7" s="18"/>
      <c r="F7" s="17"/>
      <c r="G7" s="17"/>
      <c r="H7" s="7"/>
    </row>
    <row r="8" ht="15.5" spans="1:8">
      <c r="A8" s="16" t="s">
        <v>84</v>
      </c>
      <c r="B8" s="17"/>
      <c r="C8" s="17"/>
      <c r="D8" s="18"/>
      <c r="E8" s="18"/>
      <c r="F8" s="17"/>
      <c r="G8" s="17"/>
      <c r="H8" s="7"/>
    </row>
    <row r="9" ht="15.5" spans="1:8">
      <c r="A9" s="16" t="s">
        <v>85</v>
      </c>
      <c r="B9" s="3"/>
      <c r="C9" s="3"/>
      <c r="D9" s="19"/>
      <c r="E9" s="19"/>
      <c r="F9" s="3"/>
      <c r="G9" s="3"/>
      <c r="H9" s="7"/>
    </row>
    <row r="10" ht="15.5" spans="1:8">
      <c r="A10" s="16" t="s">
        <v>86</v>
      </c>
      <c r="B10" s="3"/>
      <c r="C10" s="3"/>
      <c r="D10" s="19"/>
      <c r="E10" s="19"/>
      <c r="F10" s="3"/>
      <c r="G10" s="3"/>
      <c r="H10" s="7"/>
    </row>
    <row r="11" ht="15.5" spans="1:8">
      <c r="A11" s="16" t="s">
        <v>87</v>
      </c>
      <c r="B11" s="3"/>
      <c r="C11" s="3"/>
      <c r="D11" s="19"/>
      <c r="E11" s="19"/>
      <c r="F11" s="3"/>
      <c r="G11" s="3"/>
      <c r="H11" s="7"/>
    </row>
    <row r="12" ht="15.5" spans="1:8">
      <c r="A12" s="16" t="s">
        <v>88</v>
      </c>
      <c r="B12" s="3"/>
      <c r="C12" s="3"/>
      <c r="D12" s="19"/>
      <c r="E12" s="19"/>
      <c r="F12" s="3"/>
      <c r="G12" s="3"/>
      <c r="H12" s="7"/>
    </row>
    <row r="13" ht="15.5" spans="1:8">
      <c r="A13" s="16" t="s">
        <v>89</v>
      </c>
      <c r="B13" s="3"/>
      <c r="C13" s="3"/>
      <c r="D13" s="19"/>
      <c r="E13" s="19"/>
      <c r="F13" s="3"/>
      <c r="G13" s="3"/>
      <c r="H13" s="7"/>
    </row>
    <row r="14" ht="15.5" spans="1:8">
      <c r="A14" s="16" t="s">
        <v>90</v>
      </c>
      <c r="B14" s="3"/>
      <c r="C14" s="3"/>
      <c r="D14" s="19"/>
      <c r="E14" s="19"/>
      <c r="F14" s="3"/>
      <c r="G14" s="3"/>
      <c r="H14" s="7"/>
    </row>
    <row r="16" spans="2:2">
      <c r="B16" s="10" t="s">
        <v>203</v>
      </c>
    </row>
    <row r="17" spans="2:2">
      <c r="B17" s="10" t="s">
        <v>204</v>
      </c>
    </row>
    <row r="19" spans="2:2">
      <c r="B19" s="10" t="s">
        <v>205</v>
      </c>
    </row>
    <row r="20" spans="2:2">
      <c r="B20" s="10" t="s">
        <v>206</v>
      </c>
    </row>
    <row r="21" ht="15.5" spans="2:3">
      <c r="B21" s="20" t="s">
        <v>200</v>
      </c>
      <c r="C21" s="20" t="s">
        <v>76</v>
      </c>
    </row>
    <row r="22" spans="2:3">
      <c r="B22" s="21" t="s">
        <v>207</v>
      </c>
      <c r="C22" s="21">
        <v>100</v>
      </c>
    </row>
    <row r="23" spans="2:3">
      <c r="B23" s="21" t="s">
        <v>208</v>
      </c>
      <c r="C23" s="21">
        <v>90</v>
      </c>
    </row>
    <row r="24" spans="2:3">
      <c r="B24" s="21" t="s">
        <v>209</v>
      </c>
      <c r="C24" s="21">
        <v>80</v>
      </c>
    </row>
    <row r="25" spans="2:3">
      <c r="B25" s="21" t="s">
        <v>210</v>
      </c>
      <c r="C25" s="21">
        <v>70</v>
      </c>
    </row>
    <row r="26" spans="2:3">
      <c r="B26" s="21" t="s">
        <v>211</v>
      </c>
      <c r="C26" s="21">
        <v>60</v>
      </c>
    </row>
    <row r="28" spans="2:2">
      <c r="B28" s="8" t="s">
        <v>197</v>
      </c>
    </row>
  </sheetData>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KPI Score</vt:lpstr>
      <vt:lpstr>Customer Response</vt:lpstr>
      <vt:lpstr>Warranty Closing</vt:lpstr>
      <vt:lpstr>Customer Visits</vt:lpstr>
      <vt:lpstr>Customer Training</vt:lpstr>
      <vt:lpstr>Complaints</vt:lpstr>
      <vt:lpstr>Documents</vt:lpstr>
      <vt:lpstr>Faulty Inspection&amp;Repair</vt:lpstr>
      <vt:lpstr>Team Working</vt:lpstr>
      <vt:lpstr>Satisfaction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raych</dc:creator>
  <cp:lastModifiedBy>Amos Yang</cp:lastModifiedBy>
  <dcterms:created xsi:type="dcterms:W3CDTF">2006-09-16T00:00:00Z</dcterms:created>
  <dcterms:modified xsi:type="dcterms:W3CDTF">2024-05-18T06:32:20Z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EE14F5CC5FC647E7898CB0BD3B7F1800_13</vt:lpwstr>
  </property>
  <property fmtid="{D5CDD505-2E9C-101B-9397-08002B2CF9AE}" pid="3" name="KSOProductBuildVer">
    <vt:lpwstr>2052-12.1.0.16417</vt:lpwstr>
  </property>
</Properties>
</file>